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M96" s="1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30" l="1"/>
  <c r="AB97" i="63"/>
  <c r="AB20" i="62"/>
  <c r="AB98" i="61"/>
  <c r="AB94"/>
  <c r="AB86"/>
  <c r="AB50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F48" s="1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99" s="1"/>
  <c r="B4" i="62"/>
  <c r="C4"/>
  <c r="B5"/>
  <c r="C5"/>
  <c r="F5" s="1"/>
  <c r="B6"/>
  <c r="C6"/>
  <c r="B7"/>
  <c r="C7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B4" i="61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U47"/>
  <c r="F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F37"/>
  <c r="U36"/>
  <c r="N36"/>
  <c r="F36"/>
  <c r="U35"/>
  <c r="U34"/>
  <c r="N34"/>
  <c r="F34"/>
  <c r="U33"/>
  <c r="N33"/>
  <c r="U32"/>
  <c r="N32"/>
  <c r="F32"/>
  <c r="U31"/>
  <c r="F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N18"/>
  <c r="F18"/>
  <c r="U17"/>
  <c r="N17"/>
  <c r="U16"/>
  <c r="N16"/>
  <c r="F16"/>
  <c r="U15"/>
  <c r="F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U68"/>
  <c r="N68"/>
  <c r="F68"/>
  <c r="U67"/>
  <c r="U66"/>
  <c r="N66"/>
  <c r="F66"/>
  <c r="U65"/>
  <c r="F65"/>
  <c r="U64"/>
  <c r="N64"/>
  <c r="F64"/>
  <c r="U63"/>
  <c r="U62"/>
  <c r="N62"/>
  <c r="F62"/>
  <c r="U61"/>
  <c r="U60"/>
  <c r="N60"/>
  <c r="F60"/>
  <c r="U59"/>
  <c r="U58"/>
  <c r="N58"/>
  <c r="F58"/>
  <c r="U57"/>
  <c r="F57"/>
  <c r="U56"/>
  <c r="N56"/>
  <c r="F56"/>
  <c r="U55"/>
  <c r="U54"/>
  <c r="N54"/>
  <c r="F54"/>
  <c r="U53"/>
  <c r="U52"/>
  <c r="N52"/>
  <c r="F52"/>
  <c r="U51"/>
  <c r="U50"/>
  <c r="N50"/>
  <c r="F50"/>
  <c r="U49"/>
  <c r="F49"/>
  <c r="U48"/>
  <c r="N48"/>
  <c r="F48"/>
  <c r="U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U3"/>
  <c r="K99"/>
  <c r="B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F73"/>
  <c r="U72"/>
  <c r="F72"/>
  <c r="U71"/>
  <c r="N71"/>
  <c r="U70"/>
  <c r="F70"/>
  <c r="U69"/>
  <c r="N69"/>
  <c r="U68"/>
  <c r="F68"/>
  <c r="U67"/>
  <c r="N67"/>
  <c r="U66"/>
  <c r="F66"/>
  <c r="U65"/>
  <c r="N65"/>
  <c r="F65"/>
  <c r="U64"/>
  <c r="F64"/>
  <c r="U63"/>
  <c r="N63"/>
  <c r="U62"/>
  <c r="F62"/>
  <c r="U61"/>
  <c r="N61"/>
  <c r="U60"/>
  <c r="F60"/>
  <c r="U59"/>
  <c r="N59"/>
  <c r="U58"/>
  <c r="F58"/>
  <c r="U57"/>
  <c r="N57"/>
  <c r="F57"/>
  <c r="U56"/>
  <c r="F56"/>
  <c r="U55"/>
  <c r="N55"/>
  <c r="U54"/>
  <c r="F54"/>
  <c r="U53"/>
  <c r="N53"/>
  <c r="U52"/>
  <c r="F52"/>
  <c r="U51"/>
  <c r="N51"/>
  <c r="U50"/>
  <c r="F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F19"/>
  <c r="U18"/>
  <c r="N18"/>
  <c r="F18"/>
  <c r="U17"/>
  <c r="U16"/>
  <c r="N16"/>
  <c r="F16"/>
  <c r="U15"/>
  <c r="U14"/>
  <c r="N14"/>
  <c r="F14"/>
  <c r="U13"/>
  <c r="U12"/>
  <c r="N12"/>
  <c r="F12"/>
  <c r="U11"/>
  <c r="F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F37"/>
  <c r="U36"/>
  <c r="F36"/>
  <c r="U35"/>
  <c r="N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F19"/>
  <c r="U18"/>
  <c r="N18"/>
  <c r="F18"/>
  <c r="U17"/>
  <c r="N17"/>
  <c r="U16"/>
  <c r="F16"/>
  <c r="U15"/>
  <c r="N15"/>
  <c r="U14"/>
  <c r="F14"/>
  <c r="U13"/>
  <c r="U12"/>
  <c r="F12"/>
  <c r="U11"/>
  <c r="N11"/>
  <c r="F11"/>
  <c r="U10"/>
  <c r="F10"/>
  <c r="U9"/>
  <c r="F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U86"/>
  <c r="F86"/>
  <c r="U85"/>
  <c r="N85"/>
  <c r="U84"/>
  <c r="N84"/>
  <c r="F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C99" i="56" l="1"/>
  <c r="C99" i="57"/>
  <c r="C99" i="63"/>
  <c r="C99" i="55"/>
  <c r="F48"/>
  <c r="F71" i="5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V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M88" i="65"/>
  <c r="D88" i="55" s="1"/>
  <c r="G88" s="1"/>
  <c r="V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O22" s="1"/>
  <c r="N26"/>
  <c r="N30"/>
  <c r="N38"/>
  <c r="O38" s="1"/>
  <c r="N42"/>
  <c r="N46"/>
  <c r="N54"/>
  <c r="N58"/>
  <c r="O58" s="1"/>
  <c r="N62"/>
  <c r="N66"/>
  <c r="N70"/>
  <c r="N74"/>
  <c r="N78"/>
  <c r="O78" s="1"/>
  <c r="N9"/>
  <c r="O9" s="1"/>
  <c r="N13"/>
  <c r="N25"/>
  <c r="N29"/>
  <c r="O29" s="1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O30" s="1"/>
  <c r="N31"/>
  <c r="N33"/>
  <c r="N42"/>
  <c r="N46"/>
  <c r="O46" s="1"/>
  <c r="N47"/>
  <c r="N49"/>
  <c r="N58"/>
  <c r="N62"/>
  <c r="N63"/>
  <c r="N66"/>
  <c r="O66" s="1"/>
  <c r="N67"/>
  <c r="N70"/>
  <c r="N71"/>
  <c r="N74"/>
  <c r="N75"/>
  <c r="N78"/>
  <c r="O78" s="1"/>
  <c r="N79"/>
  <c r="N82"/>
  <c r="O82" s="1"/>
  <c r="N83"/>
  <c r="N86"/>
  <c r="O86" s="1"/>
  <c r="N87"/>
  <c r="N90"/>
  <c r="O90" s="1"/>
  <c r="N91"/>
  <c r="N95"/>
  <c r="N4" i="56"/>
  <c r="N8"/>
  <c r="N12"/>
  <c r="N16"/>
  <c r="N20"/>
  <c r="N24"/>
  <c r="N28"/>
  <c r="N32"/>
  <c r="N36"/>
  <c r="N40"/>
  <c r="N44"/>
  <c r="N48"/>
  <c r="O48" s="1"/>
  <c r="N52"/>
  <c r="N55"/>
  <c r="O55" s="1"/>
  <c r="N56"/>
  <c r="N59"/>
  <c r="O59" s="1"/>
  <c r="N60"/>
  <c r="N63"/>
  <c r="N64"/>
  <c r="N67"/>
  <c r="O67" s="1"/>
  <c r="N68"/>
  <c r="N71"/>
  <c r="N72"/>
  <c r="N75"/>
  <c r="O75" s="1"/>
  <c r="N76"/>
  <c r="N79"/>
  <c r="O79" s="1"/>
  <c r="N80"/>
  <c r="N83"/>
  <c r="N84"/>
  <c r="N87"/>
  <c r="N88"/>
  <c r="N91"/>
  <c r="O91" s="1"/>
  <c r="N92"/>
  <c r="N95"/>
  <c r="O95" s="1"/>
  <c r="N96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V4"/>
  <c r="V9"/>
  <c r="V47"/>
  <c r="V59"/>
  <c r="V24"/>
  <c r="V31"/>
  <c r="V43"/>
  <c r="V98"/>
  <c r="O98"/>
  <c r="V10" i="56"/>
  <c r="O10"/>
  <c r="V19"/>
  <c r="O19"/>
  <c r="V26"/>
  <c r="O26"/>
  <c r="V35"/>
  <c r="O35"/>
  <c r="V51"/>
  <c r="O51"/>
  <c r="N8" i="55"/>
  <c r="F9"/>
  <c r="I99"/>
  <c r="M99"/>
  <c r="G10"/>
  <c r="N12"/>
  <c r="F13"/>
  <c r="O14"/>
  <c r="V22"/>
  <c r="G26"/>
  <c r="N28"/>
  <c r="F29"/>
  <c r="V38"/>
  <c r="G42"/>
  <c r="N44"/>
  <c r="F45"/>
  <c r="V54"/>
  <c r="G58"/>
  <c r="N60"/>
  <c r="F61"/>
  <c r="O92"/>
  <c r="O13" i="56"/>
  <c r="O45"/>
  <c r="O65"/>
  <c r="O73"/>
  <c r="V3" i="55"/>
  <c r="V62"/>
  <c r="V66"/>
  <c r="V74"/>
  <c r="V82"/>
  <c r="V94"/>
  <c r="O94"/>
  <c r="V6" i="56"/>
  <c r="O6"/>
  <c r="V15"/>
  <c r="V22"/>
  <c r="O31"/>
  <c r="V38"/>
  <c r="V47"/>
  <c r="O47"/>
  <c r="O54"/>
  <c r="V59"/>
  <c r="V67"/>
  <c r="V70"/>
  <c r="O70"/>
  <c r="V75"/>
  <c r="V78"/>
  <c r="V86"/>
  <c r="V91"/>
  <c r="V94"/>
  <c r="V12" i="55"/>
  <c r="V17"/>
  <c r="V60"/>
  <c r="V90"/>
  <c r="V95"/>
  <c r="V11" i="56"/>
  <c r="O11"/>
  <c r="V18"/>
  <c r="V27"/>
  <c r="O27"/>
  <c r="O32"/>
  <c r="V34"/>
  <c r="O34"/>
  <c r="O43"/>
  <c r="B99" i="55"/>
  <c r="F3"/>
  <c r="K99"/>
  <c r="F5"/>
  <c r="G18"/>
  <c r="N20"/>
  <c r="O20" s="1"/>
  <c r="F21"/>
  <c r="G34"/>
  <c r="O35"/>
  <c r="N36"/>
  <c r="O36" s="1"/>
  <c r="F37"/>
  <c r="G50"/>
  <c r="O51"/>
  <c r="N52"/>
  <c r="O52" s="1"/>
  <c r="F53"/>
  <c r="O84"/>
  <c r="O5" i="56"/>
  <c r="O21"/>
  <c r="O37"/>
  <c r="O53"/>
  <c r="O61"/>
  <c r="O69"/>
  <c r="O77"/>
  <c r="V78" i="55"/>
  <c r="V86"/>
  <c r="V7" i="56"/>
  <c r="O7"/>
  <c r="V14"/>
  <c r="V23"/>
  <c r="O23"/>
  <c r="V30"/>
  <c r="O30"/>
  <c r="O39"/>
  <c r="V63"/>
  <c r="V66"/>
  <c r="O66"/>
  <c r="V71"/>
  <c r="O74"/>
  <c r="V82"/>
  <c r="V90"/>
  <c r="V95"/>
  <c r="V98"/>
  <c r="O44" i="57"/>
  <c r="J99" i="55"/>
  <c r="G6"/>
  <c r="O7"/>
  <c r="N24"/>
  <c r="N40"/>
  <c r="N56"/>
  <c r="O63"/>
  <c r="O71"/>
  <c r="V25" i="58"/>
  <c r="V38"/>
  <c r="V54"/>
  <c r="V86"/>
  <c r="V89"/>
  <c r="V63" i="55"/>
  <c r="V67"/>
  <c r="V71"/>
  <c r="V79"/>
  <c r="V83"/>
  <c r="V64" i="56"/>
  <c r="B99" i="57"/>
  <c r="F3"/>
  <c r="K99"/>
  <c r="N82"/>
  <c r="F83"/>
  <c r="F97"/>
  <c r="C99" i="58"/>
  <c r="I99"/>
  <c r="M99"/>
  <c r="N4"/>
  <c r="F5"/>
  <c r="N12"/>
  <c r="F13"/>
  <c r="N20"/>
  <c r="F21"/>
  <c r="V22"/>
  <c r="V37"/>
  <c r="V50"/>
  <c r="V66"/>
  <c r="O66"/>
  <c r="V82"/>
  <c r="V98"/>
  <c r="V80" i="55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O30" i="58"/>
  <c r="V33"/>
  <c r="V78"/>
  <c r="O81"/>
  <c r="N3" i="56"/>
  <c r="G88" i="57"/>
  <c r="N90"/>
  <c r="F91"/>
  <c r="K99" i="58"/>
  <c r="U99"/>
  <c r="F9"/>
  <c r="F17"/>
  <c r="V26"/>
  <c r="V42"/>
  <c r="O42"/>
  <c r="V58"/>
  <c r="V74"/>
  <c r="O74"/>
  <c r="V77"/>
  <c r="V90"/>
  <c r="V93"/>
  <c r="O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3" i="56" l="1"/>
  <c r="O57"/>
  <c r="O25"/>
  <c r="V64" i="55"/>
  <c r="V68" i="56"/>
  <c r="O24" i="55"/>
  <c r="V32"/>
  <c r="G9" i="57"/>
  <c r="V9" s="1"/>
  <c r="G25"/>
  <c r="V25" s="1"/>
  <c r="G27" i="58"/>
  <c r="V27" s="1"/>
  <c r="G11"/>
  <c r="V11" s="1"/>
  <c r="O92" i="56"/>
  <c r="O84"/>
  <c r="O76"/>
  <c r="O60"/>
  <c r="O52"/>
  <c r="O36"/>
  <c r="O72" i="55"/>
  <c r="V16"/>
  <c r="O88"/>
  <c r="O40" i="56"/>
  <c r="O24"/>
  <c r="V68" i="55"/>
  <c r="O40"/>
  <c r="O12"/>
  <c r="O56"/>
  <c r="O76"/>
  <c r="O19"/>
  <c r="O60"/>
  <c r="O44"/>
  <c r="O28"/>
  <c r="O22"/>
  <c r="O96" i="56"/>
  <c r="O88"/>
  <c r="O80"/>
  <c r="O64"/>
  <c r="O56"/>
  <c r="O44"/>
  <c r="O28"/>
  <c r="O11" i="55"/>
  <c r="O3"/>
  <c r="O26" i="58"/>
  <c r="O53"/>
  <c r="O45"/>
  <c r="O62" i="56"/>
  <c r="O46"/>
  <c r="O74" i="55"/>
  <c r="O70"/>
  <c r="O48" i="57"/>
  <c r="O64"/>
  <c r="O11"/>
  <c r="E99" i="56"/>
  <c r="V62"/>
  <c r="V50"/>
  <c r="V46"/>
  <c r="O42"/>
  <c r="O91" i="55"/>
  <c r="G87"/>
  <c r="O95"/>
  <c r="O83" i="56"/>
  <c r="G8"/>
  <c r="V8" s="1"/>
  <c r="G4"/>
  <c r="V4" s="1"/>
  <c r="O87"/>
  <c r="O72"/>
  <c r="O71"/>
  <c r="O63"/>
  <c r="E99" i="55"/>
  <c r="V70"/>
  <c r="O62"/>
  <c r="D99"/>
  <c r="O9"/>
  <c r="V97" i="58"/>
  <c r="G43"/>
  <c r="O29"/>
  <c r="G50" i="57"/>
  <c r="V50" s="1"/>
  <c r="G91" i="58"/>
  <c r="O91" s="1"/>
  <c r="G75"/>
  <c r="V65"/>
  <c r="V61"/>
  <c r="G59"/>
  <c r="O57"/>
  <c r="V41"/>
  <c r="O17"/>
  <c r="E99"/>
  <c r="D99"/>
  <c r="O56" i="57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0" i="57" l="1"/>
  <c r="O5"/>
  <c r="O8" i="56"/>
  <c r="O9" i="57"/>
  <c r="O27" i="58"/>
  <c r="V87" i="55"/>
  <c r="O87"/>
  <c r="O4" i="56"/>
  <c r="O12"/>
  <c r="V43" i="58"/>
  <c r="O43"/>
  <c r="O77" i="57"/>
  <c r="V91" i="58"/>
  <c r="O75"/>
  <c r="V75"/>
  <c r="O59"/>
  <c r="V59"/>
  <c r="O56"/>
  <c r="O61" i="57"/>
  <c r="V53"/>
  <c r="V45"/>
  <c r="O21"/>
  <c r="V1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DI4" s="1"/>
  <c r="E4" i="40" s="1"/>
  <c r="CO5" i="54"/>
  <c r="BF96"/>
  <c r="BF56"/>
  <c r="BF42"/>
  <c r="BF32"/>
  <c r="BF28"/>
  <c r="BF24"/>
  <c r="BF16"/>
  <c r="BF14"/>
  <c r="DH14" s="1"/>
  <c r="D14" i="40" s="1"/>
  <c r="AY96" i="54"/>
  <c r="AY93"/>
  <c r="AY70"/>
  <c r="DG70" s="1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H41"/>
  <c r="D41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BF92" i="54"/>
  <c r="BF97"/>
  <c r="DI5"/>
  <c r="E5" i="40" s="1"/>
  <c r="BF17" i="54"/>
  <c r="BF30"/>
  <c r="DJ34"/>
  <c r="F34" i="40" s="1"/>
  <c r="BF49" i="54"/>
  <c r="BF4"/>
  <c r="DH4" s="1"/>
  <c r="D4" i="40" s="1"/>
  <c r="BF6" i="54"/>
  <c r="DH6" s="1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AY4"/>
  <c r="AY6"/>
  <c r="AY8"/>
  <c r="AY9"/>
  <c r="AY15"/>
  <c r="AY17"/>
  <c r="AY19"/>
  <c r="DJ19"/>
  <c r="F19" i="40" s="1"/>
  <c r="AY29" i="54"/>
  <c r="DH29"/>
  <c r="D29" i="40" s="1"/>
  <c r="DI29" i="54"/>
  <c r="E29" i="40" s="1"/>
  <c r="AY32" i="54"/>
  <c r="DG32" s="1"/>
  <c r="C32" i="40" s="1"/>
  <c r="DH32" i="54"/>
  <c r="D32" i="40" s="1"/>
  <c r="AY40" i="54"/>
  <c r="CE40"/>
  <c r="AY45"/>
  <c r="AY47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AY83"/>
  <c r="AY86"/>
  <c r="AY95"/>
  <c r="DG95" s="1"/>
  <c r="C95" i="40" s="1"/>
  <c r="AY97" i="54"/>
  <c r="AY22"/>
  <c r="DG22" s="1"/>
  <c r="C22" i="40" s="1"/>
  <c r="AY25" i="54"/>
  <c r="AY28"/>
  <c r="DG28" s="1"/>
  <c r="C28" i="40" s="1"/>
  <c r="DJ28" i="54"/>
  <c r="F28" i="40" s="1"/>
  <c r="AY31" i="54"/>
  <c r="DG31" s="1"/>
  <c r="C31" i="40" s="1"/>
  <c r="AY36" i="54"/>
  <c r="CE36"/>
  <c r="AY39"/>
  <c r="AY44"/>
  <c r="AY53"/>
  <c r="CE53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AY92"/>
  <c r="AY9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87"/>
  <c r="DD71"/>
  <c r="DD55"/>
  <c r="CW90"/>
  <c r="CW86"/>
  <c r="CW8"/>
  <c r="CW34"/>
  <c r="CP10"/>
  <c r="D6" i="40"/>
  <c r="DK6" i="54"/>
  <c r="CP44"/>
  <c r="CI17"/>
  <c r="CI15"/>
  <c r="CI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8"/>
  <c r="AE99" i="26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50"/>
  <c r="AD62"/>
  <c r="AD12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O78" i="63" l="1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O91" i="63"/>
  <c r="V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<sst xmlns="http://schemas.openxmlformats.org/spreadsheetml/2006/main" count="8389" uniqueCount="512">
  <si>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</si>
  <si>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</si>
  <si>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</si>
  <si>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</si>
  <si>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</si>
  <si>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</si>
  <si>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</si>
  <si>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</si>
  <si>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</si>
  <si>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</si>
  <si>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</si>
  <si>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</si>
  <si>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</si>
  <si>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</si>
  <si>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</si>
  <si>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</si>
  <si>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</si>
  <si>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</si>
  <si>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</si>
  <si>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</si>
  <si>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</si>
  <si>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</si>
  <si>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</si>
  <si>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</si>
  <si>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</si>
  <si>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</si>
  <si>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</si>
  <si>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</si>
  <si>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</si>
  <si>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</si>
  <si>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</si>
  <si>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</si>
  <si>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</si>
  <si>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</si>
  <si>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</si>
  <si>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</si>
  <si>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</si>
  <si>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</si>
  <si>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</si>
  <si>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</si>
  <si>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</si>
  <si>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</si>
  <si>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</si>
  <si>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</si>
  <si>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</si>
  <si>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</si>
  <si>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</si>
  <si>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</si>
  <si>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</si>
  <si>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</si>
  <si>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</si>
  <si>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</si>
  <si>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</si>
  <si>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</si>
  <si>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</si>
  <si>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</si>
  <si>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</si>
  <si>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</si>
  <si>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</si>
  <si>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</si>
  <si>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</si>
  <si>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</si>
  <si>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</si>
  <si>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</si>
  <si>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</si>
  <si>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</si>
  <si>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</si>
  <si>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</si>
  <si>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</si>
  <si>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</si>
  <si>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</si>
  <si>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</si>
  <si>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</si>
  <si>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</si>
  <si>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</si>
  <si>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</si>
  <si>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</si>
  <si>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</si>
  <si>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</si>
  <si>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</si>
  <si>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</si>
  <si>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</si>
  <si>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</si>
  <si>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</si>
  <si>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</si>
  <si>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</si>
  <si>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</si>
  <si>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</si>
  <si>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</si>
  <si>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</si>
  <si>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</si>
  <si>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</si>
  <si>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</si>
  <si>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</si>
  <si>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</si>
  <si>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</si>
  <si>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</si>
  <si>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</si>
  <si>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</si>
  <si>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</si>
  <si>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</si>
  <si>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</si>
  <si>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</si>
  <si>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</si>
  <si>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</si>
  <si>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</si>
  <si>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</si>
  <si>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</si>
  <si>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</si>
  <si>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</si>
  <si>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</si>
  <si>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</si>
  <si>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</si>
  <si>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</si>
  <si>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</si>
  <si>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</si>
  <si>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</si>
  <si>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</si>
  <si>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</si>
  <si>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</si>
  <si>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</si>
  <si>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</si>
  <si>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</si>
  <si>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</si>
  <si>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</si>
  <si>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</si>
  <si>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</si>
  <si>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</si>
  <si>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</si>
  <si>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</si>
  <si>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</si>
  <si>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</si>
  <si>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</si>
  <si>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</si>
  <si>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</si>
  <si>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</si>
  <si>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</si>
  <si>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</si>
  <si>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</si>
  <si>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</si>
  <si>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</si>
  <si>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</si>
  <si>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</si>
  <si>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</si>
  <si>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</si>
  <si>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</si>
  <si>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</si>
  <si>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</si>
  <si>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</si>
  <si>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</si>
  <si>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</si>
  <si>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</si>
  <si>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</si>
  <si>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</si>
  <si>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</si>
  <si>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</si>
  <si>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</si>
  <si>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</si>
  <si>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</si>
  <si>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</si>
  <si>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</si>
  <si>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</si>
  <si>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</si>
  <si>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</si>
  <si>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</si>
  <si>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</si>
  <si>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</si>
  <si>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</si>
  <si>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</si>
  <si>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</si>
  <si>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</si>
  <si>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</si>
  <si>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</si>
  <si>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</si>
  <si>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</si>
  <si>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</si>
  <si>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</si>
  <si>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</si>
  <si>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</si>
  <si>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</si>
  <si>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</si>
  <si>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</si>
  <si>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</si>
  <si>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</si>
  <si>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</si>
  <si>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</si>
  <si>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</si>
  <si>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</si>
  <si>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</si>
  <si>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</si>
  <si>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</si>
  <si>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</si>
  <si>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</si>
  <si>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</si>
  <si>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</si>
  <si>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</si>
  <si>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</si>
  <si>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</si>
  <si>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</si>
  <si>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</si>
  <si>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</si>
  <si>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</si>
  <si>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</si>
  <si>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</si>
  <si>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</si>
  <si>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</si>
  <si>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</si>
  <si>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</si>
  <si>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</si>
  <si>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</si>
  <si>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</si>
  <si>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</si>
  <si>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</si>
  <si>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</si>
  <si>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</si>
  <si>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</si>
  <si>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</si>
  <si>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</si>
  <si>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</si>
  <si>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</si>
  <si>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</si>
  <si>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</si>
  <si>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</si>
  <si>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</si>
  <si>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</si>
  <si>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</si>
  <si>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</si>
  <si>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</si>
  <si>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</si>
  <si>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</si>
  <si>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</si>
  <si>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</si>
  <si>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</si>
  <si>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</si>
  <si>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</si>
  <si>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</si>
  <si>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</si>
  <si>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</si>
  <si>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</si>
  <si>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</si>
  <si>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</si>
  <si>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</si>
  <si>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</si>
  <si>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</si>
  <si>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</si>
  <si>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</si>
  <si>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</si>
  <si>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</si>
  <si>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</si>
  <si>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</si>
  <si>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</si>
  <si>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</si>
  <si>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</si>
  <si>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</si>
  <si>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</si>
  <si>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</si>
  <si>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</si>
  <si>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</si>
  <si>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</si>
  <si>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</si>
  <si>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</si>
  <si>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</si>
  <si>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</si>
  <si>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</si>
  <si>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</si>
  <si>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</si>
  <si>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</si>
  <si>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</si>
  <si>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</si>
  <si>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</si>
  <si>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</si>
  <si>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</si>
  <si>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</si>
  <si>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</si>
  <si>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</si>
  <si>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</si>
  <si>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</si>
  <si>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</si>
  <si>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</si>
  <si>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</si>
  <si>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</si>
  <si>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</si>
  <si>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</si>
  <si>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</si>
  <si>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</si>
  <si>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</si>
  <si>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</si>
  <si>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</si>
  <si>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</si>
  <si>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</si>
  <si>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</si>
  <si>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</si>
  <si>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</si>
  <si>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</si>
  <si>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</si>
  <si>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</si>
  <si>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</si>
  <si>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</si>
  <si>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</si>
  <si>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</si>
  <si>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</si>
  <si>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</si>
  <si>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</si>
  <si>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</si>
  <si>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</si>
  <si>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</si>
  <si>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</si>
  <si>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</si>
  <si>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</si>
  <si>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</si>
  <si>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</si>
  <si>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</si>
  <si>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</si>
  <si>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</si>
  <si>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</si>
  <si>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</si>
  <si>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</si>
  <si>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</si>
  <si>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</si>
  <si>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</si>
  <si>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</si>
  <si>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</si>
  <si>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</si>
  <si>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</si>
  <si>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</si>
  <si>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</si>
  <si>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</si>
  <si>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</si>
  <si>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</si>
  <si>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</si>
  <si>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</si>
  <si>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</si>
  <si>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</si>
  <si>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</si>
  <si>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</si>
  <si>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</si>
  <si>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</si>
  <si>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</si>
  <si>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</si>
  <si>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</si>
  <si>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</si>
  <si>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</si>
  <si>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</si>
  <si>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</si>
  <si>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</si>
  <si>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</si>
  <si>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</si>
  <si>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</si>
  <si>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</si>
  <si>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</si>
  <si>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</si>
  <si>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</si>
  <si>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</si>
  <si>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</si>
  <si>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</si>
  <si>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</si>
  <si>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</si>
  <si>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</si>
  <si>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</si>
  <si>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</si>
  <si>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</si>
  <si>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</si>
  <si>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</si>
  <si>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</si>
  <si>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</si>
  <si>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</si>
  <si>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</si>
  <si>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</si>
  <si>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</si>
  <si>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</si>
  <si>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</si>
  <si>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</si>
  <si>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</si>
  <si>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</si>
  <si>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</si>
  <si>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</si>
  <si>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</si>
  <si>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</si>
  <si>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</si>
  <si>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</si>
  <si>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</si>
  <si>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</si>
  <si>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</si>
  <si>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</si>
  <si>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</si>
  <si>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</si>
  <si>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</si>
  <si>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</si>
  <si>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</si>
  <si>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</si>
  <si>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</si>
  <si>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</si>
  <si>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</si>
  <si>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</si>
  <si>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</si>
  <si>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</si>
  <si>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</si>
  <si>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</si>
  <si>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</si>
  <si>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</si>
  <si>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</si>
  <si>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</si>
  <si>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</si>
  <si>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</si>
  <si>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</si>
  <si>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</si>
  <si>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</si>
  <si>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</si>
  <si>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</si>
  <si>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</si>
  <si>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</si>
  <si>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</si>
  <si>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</si>
  <si>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</si>
  <si>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</si>
  <si>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</si>
  <si>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</si>
  <si>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</si>
  <si>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</si>
  <si>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</si>
  <si>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</si>
  <si>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</si>
  <si>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</si>
  <si>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</si>
  <si>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</si>
  <si>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</si>
  <si>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</si>
  <si>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</si>
  <si>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</si>
  <si>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</si>
  <si>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</si>
  <si>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</si>
  <si>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</si>
  <si>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</si>
  <si>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</si>
  <si>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</si>
  <si>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</si>
  <si>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</si>
  <si>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</si>
  <si>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</si>
  <si>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</si>
  <si>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</si>
  <si>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</si>
  <si>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</si>
  <si>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</si>
  <si>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</si>
  <si>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</si>
  <si>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</si>
  <si>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</si>
  <si>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</si>
  <si>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</si>
  <si>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</si>
  <si>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</si>
  <si>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</si>
  <si>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</si>
  <si>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</si>
  <si>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</si>
  <si>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</si>
  <si>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</si>
  <si>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</si>
  <si>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</si>
  <si>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</si>
  <si>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</si>
  <si>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</si>
  <si>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</si>
  <si>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</si>
  <si>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</si>
  <si>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</si>
  <si>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</si>
  <si>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</si>
  <si>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</si>
  <si>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</si>
  <si>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</si>
  <si>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</si>
  <si>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</si>
  <si>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</si>
  <si>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</si>
  <si>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</si>
  <si>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</si>
  <si>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</si>
  <si>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</si>
  <si>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</si>
  <si>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</si>
  <si>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</si>
  <si>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</si>
  <si>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</si>
  <si>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</si>
  <si>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</si>
  <si>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</si>
  <si>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</si>
  <si>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</si>
  <si>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56IS2023/04/13</t>
  </si>
  <si>
    <t>13-04-2023</t>
  </si>
  <si>
    <t>IssueTime</t>
  </si>
  <si>
    <t>SHPPBPL</t>
  </si>
  <si>
    <t>NIRANISUGAR</t>
  </si>
  <si>
    <t>JPNIGRIE_JNSTPP</t>
  </si>
  <si>
    <t>CHANJUII</t>
  </si>
  <si>
    <t>HP</t>
  </si>
  <si>
    <t>SIKKIM</t>
  </si>
  <si>
    <t>AMBASTL</t>
  </si>
  <si>
    <t>JPL</t>
  </si>
  <si>
    <t>Manipur_Ben</t>
  </si>
  <si>
    <t>TS1PL_BKN</t>
  </si>
  <si>
    <t>ILFS</t>
  </si>
  <si>
    <t>SOLAPUR_SOLAR</t>
  </si>
  <si>
    <t>VISHWARAJSUGAR</t>
  </si>
  <si>
    <t>NSLSUGARALAND</t>
  </si>
  <si>
    <t>GBHHPL</t>
  </si>
  <si>
    <t>KPRSUGAR</t>
  </si>
  <si>
    <t>IPCL_WB</t>
  </si>
  <si>
    <t>HIRANYAKESHI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</si>
</sst>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  <xf numFmtId="22" fontId="0" fillId="0" borderId="0" xfId="0" applyNumberFormat="1"/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150</v>
          </cell>
          <cell r="C5">
            <v>0</v>
          </cell>
          <cell r="D5">
            <v>175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0.31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0.31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0.31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0.31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0.31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0.31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0.31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0.31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0.31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0.31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0.31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0.31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0.31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0.31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0.31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0.31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0.31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0.31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0.31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0.31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0.31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0.31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0.31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0.31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0.31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0.31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0.31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0.31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0.31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0.31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0.31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0.31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0.31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0.31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0.31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0.31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0.31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0.31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0.31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0.31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440</v>
          </cell>
          <cell r="J45">
            <v>0.31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440</v>
          </cell>
          <cell r="J46">
            <v>0.31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440</v>
          </cell>
          <cell r="J47">
            <v>0.31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440</v>
          </cell>
          <cell r="J48">
            <v>0.31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440</v>
          </cell>
          <cell r="J49">
            <v>0.31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440</v>
          </cell>
          <cell r="J50">
            <v>0.31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440</v>
          </cell>
          <cell r="J51">
            <v>0.31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440</v>
          </cell>
          <cell r="J52">
            <v>0.31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440</v>
          </cell>
          <cell r="J53">
            <v>0.31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440</v>
          </cell>
          <cell r="J54">
            <v>0.31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440</v>
          </cell>
          <cell r="J55">
            <v>0.31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440</v>
          </cell>
          <cell r="J56">
            <v>0.31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440</v>
          </cell>
          <cell r="J57">
            <v>0.31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440</v>
          </cell>
          <cell r="J58">
            <v>0.31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440</v>
          </cell>
          <cell r="J59">
            <v>0.31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440</v>
          </cell>
          <cell r="J60">
            <v>0.31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440</v>
          </cell>
          <cell r="J61">
            <v>0.31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440</v>
          </cell>
          <cell r="J62">
            <v>0.31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440</v>
          </cell>
          <cell r="J63">
            <v>0.31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440</v>
          </cell>
          <cell r="J64">
            <v>0.31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440</v>
          </cell>
          <cell r="J65">
            <v>0.31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440</v>
          </cell>
          <cell r="J66">
            <v>0.31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440</v>
          </cell>
          <cell r="J67">
            <v>0.31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440</v>
          </cell>
          <cell r="J68">
            <v>0.31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440</v>
          </cell>
          <cell r="J69">
            <v>0.31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440</v>
          </cell>
          <cell r="J70">
            <v>0.31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440</v>
          </cell>
          <cell r="J71">
            <v>0.31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440</v>
          </cell>
          <cell r="J72">
            <v>0.31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440</v>
          </cell>
          <cell r="J73">
            <v>0.31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440</v>
          </cell>
          <cell r="J74">
            <v>0.31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440</v>
          </cell>
          <cell r="J75">
            <v>0.31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440</v>
          </cell>
          <cell r="J76">
            <v>0.31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440</v>
          </cell>
          <cell r="J77">
            <v>0.31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440</v>
          </cell>
          <cell r="J78">
            <v>0.31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440</v>
          </cell>
          <cell r="J79">
            <v>0.31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440</v>
          </cell>
          <cell r="J80">
            <v>0.31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440</v>
          </cell>
          <cell r="J81">
            <v>0.31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440</v>
          </cell>
          <cell r="J82">
            <v>0.31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440</v>
          </cell>
          <cell r="J83">
            <v>0.31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440</v>
          </cell>
          <cell r="J84">
            <v>0.31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440</v>
          </cell>
          <cell r="J85">
            <v>0.31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440</v>
          </cell>
          <cell r="J86">
            <v>0.31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440</v>
          </cell>
          <cell r="J87">
            <v>0.31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440</v>
          </cell>
          <cell r="J88">
            <v>0.31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440</v>
          </cell>
          <cell r="J89">
            <v>0.31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440</v>
          </cell>
          <cell r="J90">
            <v>0.31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440</v>
          </cell>
          <cell r="J91">
            <v>0.31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440</v>
          </cell>
          <cell r="J92">
            <v>0.31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440</v>
          </cell>
          <cell r="J93">
            <v>0.31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440</v>
          </cell>
          <cell r="J94">
            <v>0.31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440</v>
          </cell>
          <cell r="J95">
            <v>0.31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440</v>
          </cell>
          <cell r="J96">
            <v>0.31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440</v>
          </cell>
          <cell r="J97">
            <v>0.31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440</v>
          </cell>
          <cell r="J98">
            <v>0.31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440</v>
          </cell>
          <cell r="J99">
            <v>0.31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440</v>
          </cell>
          <cell r="J100">
            <v>0.31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45029</v>
      </c>
      <c r="Z3" s="37">
        <f>S3</f>
        <v>45029</v>
      </c>
      <c r="AE3" s="36"/>
      <c r="AH3" s="38">
        <f>AV4</f>
        <v>45029</v>
      </c>
    </row>
    <row r="4" spans="1:48" ht="15.75" thickBot="1">
      <c r="A4" s="37">
        <f>frq!A1</f>
        <v>45029</v>
      </c>
      <c r="L4" s="37">
        <f>frq!A1</f>
        <v>45029</v>
      </c>
      <c r="P4" s="37">
        <f>frq!A1</f>
        <v>45029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45029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7.75E-5</v>
      </c>
      <c r="H6" s="54">
        <f>(BAWANA!U3+BAWANA!V3)/4000</f>
        <v>0</v>
      </c>
      <c r="I6" s="54"/>
      <c r="J6" s="54">
        <f>G6+H6+I6</f>
        <v>7.75E-5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7.75E-5</v>
      </c>
      <c r="H7" s="54">
        <f>(BAWANA!U4+BAWANA!V4)/4000</f>
        <v>0</v>
      </c>
      <c r="I7" s="54"/>
      <c r="J7" s="54">
        <f t="shared" ref="J7:J70" si="3">G7+H7+I7</f>
        <v>7.75E-5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7.75E-5</v>
      </c>
      <c r="H8" s="54">
        <f>(BAWANA!U5+BAWANA!V5)/4000</f>
        <v>0</v>
      </c>
      <c r="I8" s="54"/>
      <c r="J8" s="54">
        <f t="shared" si="3"/>
        <v>7.75E-5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7.75E-5</v>
      </c>
      <c r="H9" s="54">
        <f>(BAWANA!U6+BAWANA!V6)/4000</f>
        <v>0</v>
      </c>
      <c r="I9" s="54"/>
      <c r="J9" s="54">
        <f t="shared" si="3"/>
        <v>7.75E-5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7.75E-5</v>
      </c>
      <c r="H10" s="54">
        <f>(BAWANA!U7+BAWANA!V7)/4000</f>
        <v>0</v>
      </c>
      <c r="I10" s="54"/>
      <c r="J10" s="54">
        <f t="shared" si="3"/>
        <v>7.75E-5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7.75E-5</v>
      </c>
      <c r="H11" s="54">
        <f>(BAWANA!U8+BAWANA!V8)/4000</f>
        <v>0</v>
      </c>
      <c r="I11" s="54"/>
      <c r="J11" s="54">
        <f t="shared" si="3"/>
        <v>7.75E-5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7.75E-5</v>
      </c>
      <c r="H12" s="54">
        <f>(BAWANA!U9+BAWANA!V9)/4000</f>
        <v>0</v>
      </c>
      <c r="I12" s="54"/>
      <c r="J12" s="54">
        <f t="shared" si="3"/>
        <v>7.75E-5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7.75E-5</v>
      </c>
      <c r="H13" s="54">
        <f>(BAWANA!U10+BAWANA!V10)/4000</f>
        <v>0</v>
      </c>
      <c r="I13" s="54"/>
      <c r="J13" s="54">
        <f t="shared" si="3"/>
        <v>7.75E-5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7.75E-5</v>
      </c>
      <c r="H14" s="54">
        <f>(BAWANA!U11+BAWANA!V11)/4000</f>
        <v>0</v>
      </c>
      <c r="I14" s="54"/>
      <c r="J14" s="54">
        <f t="shared" si="3"/>
        <v>7.75E-5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7.75E-5</v>
      </c>
      <c r="H15" s="54">
        <f>(BAWANA!U12+BAWANA!V12)/4000</f>
        <v>0</v>
      </c>
      <c r="I15" s="54"/>
      <c r="J15" s="54">
        <f t="shared" si="3"/>
        <v>7.75E-5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7.75E-5</v>
      </c>
      <c r="H16" s="54">
        <f>(BAWANA!U13+BAWANA!V13)/4000</f>
        <v>0</v>
      </c>
      <c r="I16" s="54"/>
      <c r="J16" s="54">
        <f t="shared" si="3"/>
        <v>7.75E-5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7.75E-5</v>
      </c>
      <c r="H17" s="54">
        <f>(BAWANA!U14+BAWANA!V14)/4000</f>
        <v>0</v>
      </c>
      <c r="I17" s="54"/>
      <c r="J17" s="54">
        <f t="shared" si="3"/>
        <v>7.75E-5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7.75E-5</v>
      </c>
      <c r="H18" s="54">
        <f>(BAWANA!U15+BAWANA!V15)/4000</f>
        <v>0</v>
      </c>
      <c r="I18" s="54"/>
      <c r="J18" s="54">
        <f t="shared" si="3"/>
        <v>7.75E-5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7.75E-5</v>
      </c>
      <c r="H19" s="54">
        <f>(BAWANA!U16+BAWANA!V16)/4000</f>
        <v>0</v>
      </c>
      <c r="I19" s="54"/>
      <c r="J19" s="54">
        <f t="shared" si="3"/>
        <v>7.75E-5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7.75E-5</v>
      </c>
      <c r="H20" s="54">
        <f>(BAWANA!U17+BAWANA!V17)/4000</f>
        <v>0</v>
      </c>
      <c r="I20" s="54"/>
      <c r="J20" s="54">
        <f t="shared" si="3"/>
        <v>7.75E-5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7.75E-5</v>
      </c>
      <c r="H21" s="54">
        <f>(BAWANA!U18+BAWANA!V18)/4000</f>
        <v>0</v>
      </c>
      <c r="I21" s="54"/>
      <c r="J21" s="54">
        <f t="shared" si="3"/>
        <v>7.75E-5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7.75E-5</v>
      </c>
      <c r="H22" s="54">
        <f>(BAWANA!U19+BAWANA!V19)/4000</f>
        <v>0</v>
      </c>
      <c r="I22" s="54"/>
      <c r="J22" s="54">
        <f t="shared" si="3"/>
        <v>7.75E-5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7.75E-5</v>
      </c>
      <c r="H23" s="54">
        <f>(BAWANA!U20+BAWANA!V20)/4000</f>
        <v>0</v>
      </c>
      <c r="I23" s="54"/>
      <c r="J23" s="54">
        <f t="shared" si="3"/>
        <v>7.75E-5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7.75E-5</v>
      </c>
      <c r="H24" s="54">
        <f>(BAWANA!U21+BAWANA!V21)/4000</f>
        <v>0</v>
      </c>
      <c r="I24" s="54"/>
      <c r="J24" s="54">
        <f t="shared" si="3"/>
        <v>7.75E-5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7.75E-5</v>
      </c>
      <c r="H25" s="54">
        <f>(BAWANA!U22+BAWANA!V22)/4000</f>
        <v>0</v>
      </c>
      <c r="I25" s="54"/>
      <c r="J25" s="54">
        <f t="shared" si="3"/>
        <v>7.75E-5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7.75E-5</v>
      </c>
      <c r="H26" s="54">
        <f>(BAWANA!U23+BAWANA!V23)/4000</f>
        <v>0</v>
      </c>
      <c r="I26" s="54"/>
      <c r="J26" s="54">
        <f t="shared" si="3"/>
        <v>7.75E-5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7.75E-5</v>
      </c>
      <c r="H27" s="54">
        <f>(BAWANA!U24+BAWANA!V24)/4000</f>
        <v>0</v>
      </c>
      <c r="I27" s="54"/>
      <c r="J27" s="54">
        <f t="shared" si="3"/>
        <v>7.75E-5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7.75E-5</v>
      </c>
      <c r="H28" s="54">
        <f>(BAWANA!U25+BAWANA!V25)/4000</f>
        <v>0</v>
      </c>
      <c r="I28" s="54"/>
      <c r="J28" s="54">
        <f t="shared" si="3"/>
        <v>7.75E-5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7.75E-5</v>
      </c>
      <c r="H29" s="54">
        <f>(BAWANA!U26+BAWANA!V26)/4000</f>
        <v>0</v>
      </c>
      <c r="I29" s="54"/>
      <c r="J29" s="54">
        <f t="shared" si="3"/>
        <v>7.75E-5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7.75E-5</v>
      </c>
      <c r="H30" s="54">
        <f>(BAWANA!U27+BAWANA!V27)/4000</f>
        <v>0</v>
      </c>
      <c r="I30" s="54"/>
      <c r="J30" s="54">
        <f t="shared" si="3"/>
        <v>7.75E-5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7.75E-5</v>
      </c>
      <c r="H31" s="54">
        <f>(BAWANA!U28+BAWANA!V28)/4000</f>
        <v>0</v>
      </c>
      <c r="I31" s="54"/>
      <c r="J31" s="54">
        <f t="shared" si="3"/>
        <v>7.75E-5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7.75E-5</v>
      </c>
      <c r="H32" s="54">
        <f>(BAWANA!U29+BAWANA!V29)/4000</f>
        <v>0</v>
      </c>
      <c r="I32" s="54"/>
      <c r="J32" s="54">
        <f t="shared" si="3"/>
        <v>7.75E-5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7.75E-5</v>
      </c>
      <c r="H33" s="54">
        <f>(BAWANA!U30+BAWANA!V30)/4000</f>
        <v>0</v>
      </c>
      <c r="I33" s="54"/>
      <c r="J33" s="54">
        <f t="shared" si="3"/>
        <v>7.75E-5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7.75E-5</v>
      </c>
      <c r="H34" s="54">
        <f>(BAWANA!U31+BAWANA!V31)/4000</f>
        <v>0</v>
      </c>
      <c r="I34" s="54"/>
      <c r="J34" s="54">
        <f t="shared" si="3"/>
        <v>7.75E-5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7.75E-5</v>
      </c>
      <c r="H35" s="54">
        <f>(BAWANA!U32+BAWANA!V32)/4000</f>
        <v>0</v>
      </c>
      <c r="I35" s="54"/>
      <c r="J35" s="54">
        <f t="shared" si="3"/>
        <v>7.75E-5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7.75E-5</v>
      </c>
      <c r="H36" s="54">
        <f>(BAWANA!U33+BAWANA!V33)/4000</f>
        <v>0</v>
      </c>
      <c r="I36" s="54"/>
      <c r="J36" s="54">
        <f t="shared" si="3"/>
        <v>7.75E-5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7.75E-5</v>
      </c>
      <c r="H37" s="54">
        <f>(BAWANA!U34+BAWANA!V34)/4000</f>
        <v>0</v>
      </c>
      <c r="I37" s="54"/>
      <c r="J37" s="54">
        <f t="shared" si="3"/>
        <v>7.75E-5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7.75E-5</v>
      </c>
      <c r="H38" s="54">
        <f>(BAWANA!U35+BAWANA!V35)/4000</f>
        <v>0</v>
      </c>
      <c r="I38" s="54"/>
      <c r="J38" s="54">
        <f t="shared" si="3"/>
        <v>7.75E-5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7.75E-5</v>
      </c>
      <c r="H39" s="54">
        <f>(BAWANA!U36+BAWANA!V36)/4000</f>
        <v>0</v>
      </c>
      <c r="I39" s="54"/>
      <c r="J39" s="54">
        <f t="shared" si="3"/>
        <v>7.75E-5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7.75E-5</v>
      </c>
      <c r="H40" s="54">
        <f>(BAWANA!U37+BAWANA!V37)/4000</f>
        <v>0</v>
      </c>
      <c r="I40" s="54"/>
      <c r="J40" s="54">
        <f t="shared" si="3"/>
        <v>7.75E-5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7.75E-5</v>
      </c>
      <c r="H41" s="54">
        <f>(BAWANA!U38+BAWANA!V38)/4000</f>
        <v>0</v>
      </c>
      <c r="I41" s="54"/>
      <c r="J41" s="54">
        <f t="shared" si="3"/>
        <v>7.75E-5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7.75E-5</v>
      </c>
      <c r="H42" s="54">
        <f>(BAWANA!U39+BAWANA!V39)/4000</f>
        <v>0</v>
      </c>
      <c r="I42" s="54"/>
      <c r="J42" s="54">
        <f t="shared" si="3"/>
        <v>7.75E-5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7.75E-5</v>
      </c>
      <c r="H43" s="54">
        <f>(BAWANA!U40+BAWANA!V40)/4000</f>
        <v>0</v>
      </c>
      <c r="I43" s="54"/>
      <c r="J43" s="54">
        <f t="shared" si="3"/>
        <v>7.75E-5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7.75E-5</v>
      </c>
      <c r="H44" s="54">
        <f>(BAWANA!U41+BAWANA!V41)/4000</f>
        <v>0</v>
      </c>
      <c r="I44" s="54"/>
      <c r="J44" s="54">
        <f t="shared" si="3"/>
        <v>7.75E-5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7.75E-5</v>
      </c>
      <c r="H45" s="54">
        <f>(BAWANA!U42+BAWANA!V42)/4000</f>
        <v>0</v>
      </c>
      <c r="I45" s="54"/>
      <c r="J45" s="54">
        <f t="shared" si="3"/>
        <v>7.75E-5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0.19</v>
      </c>
      <c r="C46" s="54"/>
      <c r="D46" s="54">
        <f t="shared" si="0"/>
        <v>0.27</v>
      </c>
      <c r="E46" s="55"/>
      <c r="F46" s="43"/>
      <c r="G46" s="54">
        <f>(BAWANA!Q43+BAWANA!R43+BAWANA!S43+BAWANA!T43)/4000</f>
        <v>7.75E-5</v>
      </c>
      <c r="H46" s="54">
        <f>(BAWANA!U43+BAWANA!V43)/4000</f>
        <v>0</v>
      </c>
      <c r="I46" s="54"/>
      <c r="J46" s="54">
        <f t="shared" si="3"/>
        <v>7.75E-5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0.19</v>
      </c>
      <c r="C47" s="54"/>
      <c r="D47" s="54">
        <f t="shared" si="0"/>
        <v>0.27</v>
      </c>
      <c r="E47" s="55"/>
      <c r="F47" s="43"/>
      <c r="G47" s="54">
        <f>(BAWANA!Q44+BAWANA!R44+BAWANA!S44+BAWANA!T44)/4000</f>
        <v>7.75E-5</v>
      </c>
      <c r="H47" s="54">
        <f>(BAWANA!U44+BAWANA!V44)/4000</f>
        <v>0</v>
      </c>
      <c r="I47" s="54"/>
      <c r="J47" s="54">
        <f t="shared" si="3"/>
        <v>7.75E-5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0.19</v>
      </c>
      <c r="C48" s="54"/>
      <c r="D48" s="54">
        <f t="shared" si="0"/>
        <v>0.27</v>
      </c>
      <c r="E48" s="55"/>
      <c r="F48" s="43"/>
      <c r="G48" s="54">
        <f>(BAWANA!Q45+BAWANA!R45+BAWANA!S45+BAWANA!T45)/4000</f>
        <v>7.75E-5</v>
      </c>
      <c r="H48" s="54">
        <f>(BAWANA!U45+BAWANA!V45)/4000</f>
        <v>0</v>
      </c>
      <c r="I48" s="54"/>
      <c r="J48" s="54">
        <f t="shared" si="3"/>
        <v>7.75E-5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0.19</v>
      </c>
      <c r="C49" s="54"/>
      <c r="D49" s="54">
        <f t="shared" si="0"/>
        <v>0.27</v>
      </c>
      <c r="E49" s="55"/>
      <c r="F49" s="43"/>
      <c r="G49" s="54">
        <f>(BAWANA!Q46+BAWANA!R46+BAWANA!S46+BAWANA!T46)/4000</f>
        <v>7.75E-5</v>
      </c>
      <c r="H49" s="54">
        <f>(BAWANA!U46+BAWANA!V46)/4000</f>
        <v>0</v>
      </c>
      <c r="I49" s="54"/>
      <c r="J49" s="54">
        <f t="shared" si="3"/>
        <v>7.75E-5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0.19</v>
      </c>
      <c r="C50" s="54"/>
      <c r="D50" s="54">
        <f t="shared" si="0"/>
        <v>0.27</v>
      </c>
      <c r="E50" s="55"/>
      <c r="F50" s="43"/>
      <c r="G50" s="54">
        <f>(BAWANA!Q47+BAWANA!R47+BAWANA!S47+BAWANA!T47)/4000</f>
        <v>7.75E-5</v>
      </c>
      <c r="H50" s="54">
        <f>(BAWANA!U47+BAWANA!V47)/4000</f>
        <v>0</v>
      </c>
      <c r="I50" s="54"/>
      <c r="J50" s="54">
        <f t="shared" si="3"/>
        <v>7.75E-5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0.19</v>
      </c>
      <c r="C51" s="54"/>
      <c r="D51" s="54">
        <f t="shared" si="0"/>
        <v>0.27</v>
      </c>
      <c r="E51" s="55"/>
      <c r="F51" s="43"/>
      <c r="G51" s="54">
        <f>(BAWANA!Q48+BAWANA!R48+BAWANA!S48+BAWANA!T48)/4000</f>
        <v>7.75E-5</v>
      </c>
      <c r="H51" s="54">
        <f>(BAWANA!U48+BAWANA!V48)/4000</f>
        <v>0</v>
      </c>
      <c r="I51" s="54"/>
      <c r="J51" s="54">
        <f t="shared" si="3"/>
        <v>7.75E-5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0.19</v>
      </c>
      <c r="C52" s="54"/>
      <c r="D52" s="54">
        <f t="shared" si="0"/>
        <v>0.27</v>
      </c>
      <c r="E52" s="55"/>
      <c r="F52" s="43"/>
      <c r="G52" s="54">
        <f>(BAWANA!Q49+BAWANA!R49+BAWANA!S49+BAWANA!T49)/4000</f>
        <v>7.75E-5</v>
      </c>
      <c r="H52" s="54">
        <f>(BAWANA!U49+BAWANA!V49)/4000</f>
        <v>0</v>
      </c>
      <c r="I52" s="54"/>
      <c r="J52" s="54">
        <f t="shared" si="3"/>
        <v>7.75E-5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0.19</v>
      </c>
      <c r="C53" s="54"/>
      <c r="D53" s="54">
        <f t="shared" si="0"/>
        <v>0.27</v>
      </c>
      <c r="E53" s="55"/>
      <c r="F53" s="43"/>
      <c r="G53" s="54">
        <f>(BAWANA!Q50+BAWANA!R50+BAWANA!S50+BAWANA!T50)/4000</f>
        <v>7.75E-5</v>
      </c>
      <c r="H53" s="54">
        <f>(BAWANA!U50+BAWANA!V50)/4000</f>
        <v>0</v>
      </c>
      <c r="I53" s="54"/>
      <c r="J53" s="54">
        <f t="shared" si="3"/>
        <v>7.75E-5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0.19</v>
      </c>
      <c r="C54" s="54"/>
      <c r="D54" s="54">
        <f t="shared" si="0"/>
        <v>0.27</v>
      </c>
      <c r="E54" s="55"/>
      <c r="F54" s="43"/>
      <c r="G54" s="54">
        <f>(BAWANA!Q51+BAWANA!R51+BAWANA!S51+BAWANA!T51)/4000</f>
        <v>7.75E-5</v>
      </c>
      <c r="H54" s="54">
        <f>(BAWANA!U51+BAWANA!V51)/4000</f>
        <v>0</v>
      </c>
      <c r="I54" s="54"/>
      <c r="J54" s="54">
        <f t="shared" si="3"/>
        <v>7.75E-5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0.19</v>
      </c>
      <c r="C55" s="54"/>
      <c r="D55" s="54">
        <f t="shared" si="0"/>
        <v>0.27</v>
      </c>
      <c r="E55" s="55"/>
      <c r="F55" s="43"/>
      <c r="G55" s="54">
        <f>(BAWANA!Q52+BAWANA!R52+BAWANA!S52+BAWANA!T52)/4000</f>
        <v>7.75E-5</v>
      </c>
      <c r="H55" s="54">
        <f>(BAWANA!U52+BAWANA!V52)/4000</f>
        <v>0</v>
      </c>
      <c r="I55" s="54"/>
      <c r="J55" s="54">
        <f t="shared" si="3"/>
        <v>7.75E-5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0.19</v>
      </c>
      <c r="C56" s="54"/>
      <c r="D56" s="54">
        <f t="shared" si="0"/>
        <v>0.27</v>
      </c>
      <c r="E56" s="55"/>
      <c r="F56" s="43"/>
      <c r="G56" s="54">
        <f>(BAWANA!Q53+BAWANA!R53+BAWANA!S53+BAWANA!T53)/4000</f>
        <v>7.75E-5</v>
      </c>
      <c r="H56" s="54">
        <f>(BAWANA!U53+BAWANA!V53)/4000</f>
        <v>0</v>
      </c>
      <c r="I56" s="54"/>
      <c r="J56" s="54">
        <f t="shared" si="3"/>
        <v>7.75E-5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0.19</v>
      </c>
      <c r="C57" s="54"/>
      <c r="D57" s="54">
        <f t="shared" si="0"/>
        <v>0.27</v>
      </c>
      <c r="E57" s="55"/>
      <c r="F57" s="43"/>
      <c r="G57" s="54">
        <f>(BAWANA!Q54+BAWANA!R54+BAWANA!S54+BAWANA!T54)/4000</f>
        <v>7.75E-5</v>
      </c>
      <c r="H57" s="54">
        <f>(BAWANA!U54+BAWANA!V54)/4000</f>
        <v>0</v>
      </c>
      <c r="I57" s="54"/>
      <c r="J57" s="54">
        <f t="shared" si="3"/>
        <v>7.75E-5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0.19</v>
      </c>
      <c r="C58" s="54"/>
      <c r="D58" s="54">
        <f t="shared" si="0"/>
        <v>0.27</v>
      </c>
      <c r="E58" s="55"/>
      <c r="F58" s="43"/>
      <c r="G58" s="54">
        <f>(BAWANA!Q55+BAWANA!R55+BAWANA!S55+BAWANA!T55)/4000</f>
        <v>7.75E-5</v>
      </c>
      <c r="H58" s="54">
        <f>(BAWANA!U55+BAWANA!V55)/4000</f>
        <v>0</v>
      </c>
      <c r="I58" s="54"/>
      <c r="J58" s="54">
        <f t="shared" si="3"/>
        <v>7.75E-5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0.19</v>
      </c>
      <c r="C59" s="54"/>
      <c r="D59" s="54">
        <f t="shared" si="0"/>
        <v>0.27</v>
      </c>
      <c r="E59" s="55"/>
      <c r="F59" s="43"/>
      <c r="G59" s="54">
        <f>(BAWANA!Q56+BAWANA!R56+BAWANA!S56+BAWANA!T56)/4000</f>
        <v>7.75E-5</v>
      </c>
      <c r="H59" s="54">
        <f>(BAWANA!U56+BAWANA!V56)/4000</f>
        <v>0</v>
      </c>
      <c r="I59" s="54"/>
      <c r="J59" s="54">
        <f t="shared" si="3"/>
        <v>7.75E-5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0.19</v>
      </c>
      <c r="C60" s="54"/>
      <c r="D60" s="54">
        <f t="shared" si="0"/>
        <v>0.27</v>
      </c>
      <c r="E60" s="55"/>
      <c r="F60" s="43"/>
      <c r="G60" s="54">
        <f>(BAWANA!Q57+BAWANA!R57+BAWANA!S57+BAWANA!T57)/4000</f>
        <v>7.75E-5</v>
      </c>
      <c r="H60" s="54">
        <f>(BAWANA!U57+BAWANA!V57)/4000</f>
        <v>0</v>
      </c>
      <c r="I60" s="54"/>
      <c r="J60" s="54">
        <f t="shared" si="3"/>
        <v>7.75E-5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0.19</v>
      </c>
      <c r="C61" s="54"/>
      <c r="D61" s="54">
        <f t="shared" si="0"/>
        <v>0.27</v>
      </c>
      <c r="E61" s="55"/>
      <c r="F61" s="43"/>
      <c r="G61" s="54">
        <f>(BAWANA!Q58+BAWANA!R58+BAWANA!S58+BAWANA!T58)/4000</f>
        <v>7.75E-5</v>
      </c>
      <c r="H61" s="54">
        <f>(BAWANA!U58+BAWANA!V58)/4000</f>
        <v>0</v>
      </c>
      <c r="I61" s="54"/>
      <c r="J61" s="54">
        <f t="shared" si="3"/>
        <v>7.75E-5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0.19</v>
      </c>
      <c r="C62" s="54"/>
      <c r="D62" s="54">
        <f t="shared" si="0"/>
        <v>0.27</v>
      </c>
      <c r="E62" s="55"/>
      <c r="F62" s="43"/>
      <c r="G62" s="54">
        <f>(BAWANA!Q59+BAWANA!R59+BAWANA!S59+BAWANA!T59)/4000</f>
        <v>7.75E-5</v>
      </c>
      <c r="H62" s="54">
        <f>(BAWANA!U59+BAWANA!V59)/4000</f>
        <v>0</v>
      </c>
      <c r="I62" s="54"/>
      <c r="J62" s="54">
        <f t="shared" si="3"/>
        <v>7.75E-5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0.19</v>
      </c>
      <c r="C63" s="54"/>
      <c r="D63" s="54">
        <f t="shared" si="0"/>
        <v>0.27</v>
      </c>
      <c r="E63" s="55"/>
      <c r="F63" s="43"/>
      <c r="G63" s="54">
        <f>(BAWANA!Q60+BAWANA!R60+BAWANA!S60+BAWANA!T60)/4000</f>
        <v>7.75E-5</v>
      </c>
      <c r="H63" s="54">
        <f>(BAWANA!U60+BAWANA!V60)/4000</f>
        <v>0</v>
      </c>
      <c r="I63" s="54"/>
      <c r="J63" s="54">
        <f t="shared" si="3"/>
        <v>7.75E-5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0.19</v>
      </c>
      <c r="C64" s="54"/>
      <c r="D64" s="54">
        <f t="shared" si="0"/>
        <v>0.27</v>
      </c>
      <c r="E64" s="55"/>
      <c r="F64" s="43"/>
      <c r="G64" s="54">
        <f>(BAWANA!Q61+BAWANA!R61+BAWANA!S61+BAWANA!T61)/4000</f>
        <v>7.75E-5</v>
      </c>
      <c r="H64" s="54">
        <f>(BAWANA!U61+BAWANA!V61)/4000</f>
        <v>0</v>
      </c>
      <c r="I64" s="54"/>
      <c r="J64" s="54">
        <f t="shared" si="3"/>
        <v>7.75E-5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0.19</v>
      </c>
      <c r="C65" s="54"/>
      <c r="D65" s="54">
        <f t="shared" si="0"/>
        <v>0.27</v>
      </c>
      <c r="E65" s="55"/>
      <c r="F65" s="43"/>
      <c r="G65" s="54">
        <f>(BAWANA!Q62+BAWANA!R62+BAWANA!S62+BAWANA!T62)/4000</f>
        <v>7.75E-5</v>
      </c>
      <c r="H65" s="54">
        <f>(BAWANA!U62+BAWANA!V62)/4000</f>
        <v>0</v>
      </c>
      <c r="I65" s="54"/>
      <c r="J65" s="54">
        <f t="shared" si="3"/>
        <v>7.75E-5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0.19</v>
      </c>
      <c r="C66" s="54"/>
      <c r="D66" s="54">
        <f t="shared" si="0"/>
        <v>0.27</v>
      </c>
      <c r="E66" s="55"/>
      <c r="F66" s="43"/>
      <c r="G66" s="54">
        <f>(BAWANA!Q63+BAWANA!R63+BAWANA!S63+BAWANA!T63)/4000</f>
        <v>7.75E-5</v>
      </c>
      <c r="H66" s="54">
        <f>(BAWANA!U63+BAWANA!V63)/4000</f>
        <v>0</v>
      </c>
      <c r="I66" s="54"/>
      <c r="J66" s="54">
        <f t="shared" si="3"/>
        <v>7.75E-5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0.19</v>
      </c>
      <c r="C67" s="54"/>
      <c r="D67" s="54">
        <f t="shared" si="0"/>
        <v>0.27</v>
      </c>
      <c r="E67" s="55"/>
      <c r="F67" s="43"/>
      <c r="G67" s="54">
        <f>(BAWANA!Q64+BAWANA!R64+BAWANA!S64+BAWANA!T64)/4000</f>
        <v>7.75E-5</v>
      </c>
      <c r="H67" s="54">
        <f>(BAWANA!U64+BAWANA!V64)/4000</f>
        <v>0</v>
      </c>
      <c r="I67" s="54"/>
      <c r="J67" s="54">
        <f t="shared" si="3"/>
        <v>7.75E-5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0.19</v>
      </c>
      <c r="C68" s="54"/>
      <c r="D68" s="54">
        <f t="shared" si="0"/>
        <v>0.27</v>
      </c>
      <c r="E68" s="55"/>
      <c r="F68" s="43"/>
      <c r="G68" s="54">
        <f>(BAWANA!Q65+BAWANA!R65+BAWANA!S65+BAWANA!T65)/4000</f>
        <v>7.75E-5</v>
      </c>
      <c r="H68" s="54">
        <f>(BAWANA!U65+BAWANA!V65)/4000</f>
        <v>0</v>
      </c>
      <c r="I68" s="54"/>
      <c r="J68" s="54">
        <f t="shared" si="3"/>
        <v>7.75E-5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0.19</v>
      </c>
      <c r="C69" s="54"/>
      <c r="D69" s="54">
        <f t="shared" si="0"/>
        <v>0.27</v>
      </c>
      <c r="E69" s="55"/>
      <c r="F69" s="43"/>
      <c r="G69" s="54">
        <f>(BAWANA!Q66+BAWANA!R66+BAWANA!S66+BAWANA!T66)/4000</f>
        <v>7.75E-5</v>
      </c>
      <c r="H69" s="54">
        <f>(BAWANA!U66+BAWANA!V66)/4000</f>
        <v>0</v>
      </c>
      <c r="I69" s="54"/>
      <c r="J69" s="54">
        <f t="shared" si="3"/>
        <v>7.75E-5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0.19</v>
      </c>
      <c r="C70" s="54"/>
      <c r="D70" s="54">
        <f t="shared" ref="D70:D101" si="8">A70+B70+C70</f>
        <v>0.27</v>
      </c>
      <c r="E70" s="55"/>
      <c r="F70" s="43"/>
      <c r="G70" s="54">
        <f>(BAWANA!Q67+BAWANA!R67+BAWANA!S67+BAWANA!T67)/4000</f>
        <v>7.75E-5</v>
      </c>
      <c r="H70" s="54">
        <f>(BAWANA!U67+BAWANA!V67)/4000</f>
        <v>0</v>
      </c>
      <c r="I70" s="54"/>
      <c r="J70" s="54">
        <f t="shared" si="3"/>
        <v>7.75E-5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0.19</v>
      </c>
      <c r="C71" s="54"/>
      <c r="D71" s="54">
        <f t="shared" si="8"/>
        <v>0.27</v>
      </c>
      <c r="E71" s="55"/>
      <c r="F71" s="43"/>
      <c r="G71" s="54">
        <f>(BAWANA!Q68+BAWANA!R68+BAWANA!S68+BAWANA!T68)/4000</f>
        <v>7.75E-5</v>
      </c>
      <c r="H71" s="54">
        <f>(BAWANA!U68+BAWANA!V68)/4000</f>
        <v>0</v>
      </c>
      <c r="I71" s="54"/>
      <c r="J71" s="54">
        <f t="shared" ref="J71:J101" si="9">G71+H71+I71</f>
        <v>7.75E-5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0.19</v>
      </c>
      <c r="C72" s="54"/>
      <c r="D72" s="54">
        <f t="shared" si="8"/>
        <v>0.27</v>
      </c>
      <c r="E72" s="55"/>
      <c r="F72" s="43"/>
      <c r="G72" s="54">
        <f>(BAWANA!Q69+BAWANA!R69+BAWANA!S69+BAWANA!T69)/4000</f>
        <v>7.75E-5</v>
      </c>
      <c r="H72" s="54">
        <f>(BAWANA!U69+BAWANA!V69)/4000</f>
        <v>0</v>
      </c>
      <c r="I72" s="54"/>
      <c r="J72" s="54">
        <f t="shared" si="9"/>
        <v>7.75E-5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0.19</v>
      </c>
      <c r="C73" s="54"/>
      <c r="D73" s="54">
        <f t="shared" si="8"/>
        <v>0.27</v>
      </c>
      <c r="E73" s="55"/>
      <c r="F73" s="43"/>
      <c r="G73" s="54">
        <f>(BAWANA!Q70+BAWANA!R70+BAWANA!S70+BAWANA!T70)/4000</f>
        <v>7.75E-5</v>
      </c>
      <c r="H73" s="54">
        <f>(BAWANA!U70+BAWANA!V70)/4000</f>
        <v>0</v>
      </c>
      <c r="I73" s="54"/>
      <c r="J73" s="54">
        <f t="shared" si="9"/>
        <v>7.75E-5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0.19</v>
      </c>
      <c r="C74" s="54"/>
      <c r="D74" s="54">
        <f t="shared" si="8"/>
        <v>0.27</v>
      </c>
      <c r="E74" s="55"/>
      <c r="F74" s="43"/>
      <c r="G74" s="54">
        <f>(BAWANA!Q71+BAWANA!R71+BAWANA!S71+BAWANA!T71)/4000</f>
        <v>7.75E-5</v>
      </c>
      <c r="H74" s="54">
        <f>(BAWANA!U71+BAWANA!V71)/4000</f>
        <v>0</v>
      </c>
      <c r="I74" s="54"/>
      <c r="J74" s="54">
        <f t="shared" si="9"/>
        <v>7.75E-5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0.19</v>
      </c>
      <c r="C75" s="54"/>
      <c r="D75" s="54">
        <f t="shared" si="8"/>
        <v>0.27</v>
      </c>
      <c r="E75" s="55"/>
      <c r="F75" s="43"/>
      <c r="G75" s="54">
        <f>(BAWANA!Q72+BAWANA!R72+BAWANA!S72+BAWANA!T72)/4000</f>
        <v>7.75E-5</v>
      </c>
      <c r="H75" s="54">
        <f>(BAWANA!U72+BAWANA!V72)/4000</f>
        <v>0</v>
      </c>
      <c r="I75" s="54"/>
      <c r="J75" s="54">
        <f t="shared" si="9"/>
        <v>7.75E-5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0.19</v>
      </c>
      <c r="C76" s="54"/>
      <c r="D76" s="54">
        <f t="shared" si="8"/>
        <v>0.27</v>
      </c>
      <c r="E76" s="55"/>
      <c r="F76" s="43"/>
      <c r="G76" s="54">
        <f>(BAWANA!Q73+BAWANA!R73+BAWANA!S73+BAWANA!T73)/4000</f>
        <v>7.75E-5</v>
      </c>
      <c r="H76" s="54">
        <f>(BAWANA!U73+BAWANA!V73)/4000</f>
        <v>0</v>
      </c>
      <c r="I76" s="54"/>
      <c r="J76" s="54">
        <f t="shared" si="9"/>
        <v>7.75E-5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0.19</v>
      </c>
      <c r="C77" s="54"/>
      <c r="D77" s="54">
        <f t="shared" si="8"/>
        <v>0.27</v>
      </c>
      <c r="E77" s="55"/>
      <c r="F77" s="43"/>
      <c r="G77" s="54">
        <f>(BAWANA!Q74+BAWANA!R74+BAWANA!S74+BAWANA!T74)/4000</f>
        <v>7.75E-5</v>
      </c>
      <c r="H77" s="54">
        <f>(BAWANA!U74+BAWANA!V74)/4000</f>
        <v>0</v>
      </c>
      <c r="I77" s="54"/>
      <c r="J77" s="54">
        <f t="shared" si="9"/>
        <v>7.75E-5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0.19</v>
      </c>
      <c r="C78" s="54"/>
      <c r="D78" s="54">
        <f t="shared" si="8"/>
        <v>0.27</v>
      </c>
      <c r="E78" s="55"/>
      <c r="F78" s="43"/>
      <c r="G78" s="54">
        <f>(BAWANA!Q75+BAWANA!R75+BAWANA!S75+BAWANA!T75)/4000</f>
        <v>7.75E-5</v>
      </c>
      <c r="H78" s="54">
        <f>(BAWANA!U75+BAWANA!V75)/4000</f>
        <v>0</v>
      </c>
      <c r="I78" s="54"/>
      <c r="J78" s="54">
        <f t="shared" si="9"/>
        <v>7.75E-5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0.19</v>
      </c>
      <c r="C79" s="54"/>
      <c r="D79" s="54">
        <f t="shared" si="8"/>
        <v>0.27</v>
      </c>
      <c r="E79" s="55"/>
      <c r="F79" s="43"/>
      <c r="G79" s="54">
        <f>(BAWANA!Q76+BAWANA!R76+BAWANA!S76+BAWANA!T76)/4000</f>
        <v>7.75E-5</v>
      </c>
      <c r="H79" s="54">
        <f>(BAWANA!U76+BAWANA!V76)/4000</f>
        <v>0</v>
      </c>
      <c r="I79" s="54"/>
      <c r="J79" s="54">
        <f t="shared" si="9"/>
        <v>7.75E-5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0.19</v>
      </c>
      <c r="C80" s="54"/>
      <c r="D80" s="54">
        <f t="shared" si="8"/>
        <v>0.27</v>
      </c>
      <c r="E80" s="55"/>
      <c r="F80" s="43"/>
      <c r="G80" s="54">
        <f>(BAWANA!Q77+BAWANA!R77+BAWANA!S77+BAWANA!T77)/4000</f>
        <v>7.75E-5</v>
      </c>
      <c r="H80" s="54">
        <f>(BAWANA!U77+BAWANA!V77)/4000</f>
        <v>0</v>
      </c>
      <c r="I80" s="54"/>
      <c r="J80" s="54">
        <f t="shared" si="9"/>
        <v>7.75E-5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0.19</v>
      </c>
      <c r="C81" s="54"/>
      <c r="D81" s="54">
        <f t="shared" si="8"/>
        <v>0.27</v>
      </c>
      <c r="E81" s="55"/>
      <c r="F81" s="43"/>
      <c r="G81" s="54">
        <f>(BAWANA!Q78+BAWANA!R78+BAWANA!S78+BAWANA!T78)/4000</f>
        <v>7.75E-5</v>
      </c>
      <c r="H81" s="54">
        <f>(BAWANA!U78+BAWANA!V78)/4000</f>
        <v>0</v>
      </c>
      <c r="I81" s="54"/>
      <c r="J81" s="54">
        <f t="shared" si="9"/>
        <v>7.75E-5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0.19</v>
      </c>
      <c r="C82" s="54"/>
      <c r="D82" s="54">
        <f t="shared" si="8"/>
        <v>0.27</v>
      </c>
      <c r="E82" s="55"/>
      <c r="F82" s="43"/>
      <c r="G82" s="54">
        <f>(BAWANA!Q79+BAWANA!R79+BAWANA!S79+BAWANA!T79)/4000</f>
        <v>7.75E-5</v>
      </c>
      <c r="H82" s="54">
        <f>(BAWANA!U79+BAWANA!V79)/4000</f>
        <v>0</v>
      </c>
      <c r="I82" s="54"/>
      <c r="J82" s="54">
        <f t="shared" si="9"/>
        <v>7.75E-5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0.19</v>
      </c>
      <c r="C83" s="54"/>
      <c r="D83" s="54">
        <f t="shared" si="8"/>
        <v>0.27</v>
      </c>
      <c r="E83" s="55"/>
      <c r="F83" s="43"/>
      <c r="G83" s="54">
        <f>(BAWANA!Q80+BAWANA!R80+BAWANA!S80+BAWANA!T80)/4000</f>
        <v>7.75E-5</v>
      </c>
      <c r="H83" s="54">
        <f>(BAWANA!U80+BAWANA!V80)/4000</f>
        <v>0</v>
      </c>
      <c r="I83" s="54"/>
      <c r="J83" s="54">
        <f t="shared" si="9"/>
        <v>7.75E-5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0.19</v>
      </c>
      <c r="C84" s="54"/>
      <c r="D84" s="54">
        <f t="shared" si="8"/>
        <v>0.27</v>
      </c>
      <c r="E84" s="55"/>
      <c r="F84" s="43"/>
      <c r="G84" s="54">
        <f>(BAWANA!Q81+BAWANA!R81+BAWANA!S81+BAWANA!T81)/4000</f>
        <v>7.75E-5</v>
      </c>
      <c r="H84" s="54">
        <f>(BAWANA!U81+BAWANA!V81)/4000</f>
        <v>0</v>
      </c>
      <c r="I84" s="54"/>
      <c r="J84" s="54">
        <f t="shared" si="9"/>
        <v>7.75E-5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0.19</v>
      </c>
      <c r="C85" s="54"/>
      <c r="D85" s="54">
        <f t="shared" si="8"/>
        <v>0.27</v>
      </c>
      <c r="E85" s="55"/>
      <c r="F85" s="43"/>
      <c r="G85" s="54">
        <f>(BAWANA!Q82+BAWANA!R82+BAWANA!S82+BAWANA!T82)/4000</f>
        <v>7.75E-5</v>
      </c>
      <c r="H85" s="54">
        <f>(BAWANA!U82+BAWANA!V82)/4000</f>
        <v>0</v>
      </c>
      <c r="I85" s="54"/>
      <c r="J85" s="54">
        <f t="shared" si="9"/>
        <v>7.75E-5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0.19</v>
      </c>
      <c r="C86" s="54"/>
      <c r="D86" s="54">
        <f t="shared" si="8"/>
        <v>0.27</v>
      </c>
      <c r="E86" s="55"/>
      <c r="F86" s="43"/>
      <c r="G86" s="54">
        <f>(BAWANA!Q83+BAWANA!R83+BAWANA!S83+BAWANA!T83)/4000</f>
        <v>7.75E-5</v>
      </c>
      <c r="H86" s="54">
        <f>(BAWANA!U83+BAWANA!V83)/4000</f>
        <v>0</v>
      </c>
      <c r="I86" s="54"/>
      <c r="J86" s="54">
        <f t="shared" si="9"/>
        <v>7.75E-5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0.19</v>
      </c>
      <c r="C87" s="54"/>
      <c r="D87" s="54">
        <f t="shared" si="8"/>
        <v>0.27</v>
      </c>
      <c r="E87" s="55"/>
      <c r="F87" s="43"/>
      <c r="G87" s="54">
        <f>(BAWANA!Q84+BAWANA!R84+BAWANA!S84+BAWANA!T84)/4000</f>
        <v>7.75E-5</v>
      </c>
      <c r="H87" s="54">
        <f>(BAWANA!U84+BAWANA!V84)/4000</f>
        <v>0</v>
      </c>
      <c r="I87" s="54"/>
      <c r="J87" s="54">
        <f t="shared" si="9"/>
        <v>7.75E-5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0.19</v>
      </c>
      <c r="C88" s="54"/>
      <c r="D88" s="54">
        <f t="shared" si="8"/>
        <v>0.27</v>
      </c>
      <c r="E88" s="55"/>
      <c r="F88" s="43"/>
      <c r="G88" s="54">
        <f>(BAWANA!Q85+BAWANA!R85+BAWANA!S85+BAWANA!T85)/4000</f>
        <v>7.75E-5</v>
      </c>
      <c r="H88" s="54">
        <f>(BAWANA!U85+BAWANA!V85)/4000</f>
        <v>0</v>
      </c>
      <c r="I88" s="54"/>
      <c r="J88" s="54">
        <f t="shared" si="9"/>
        <v>7.75E-5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0.19</v>
      </c>
      <c r="C89" s="54"/>
      <c r="D89" s="54">
        <f t="shared" si="8"/>
        <v>0.27</v>
      </c>
      <c r="E89" s="55"/>
      <c r="F89" s="43"/>
      <c r="G89" s="54">
        <f>(BAWANA!Q86+BAWANA!R86+BAWANA!S86+BAWANA!T86)/4000</f>
        <v>7.75E-5</v>
      </c>
      <c r="H89" s="54">
        <f>(BAWANA!U86+BAWANA!V86)/4000</f>
        <v>0</v>
      </c>
      <c r="I89" s="54"/>
      <c r="J89" s="54">
        <f t="shared" si="9"/>
        <v>7.75E-5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0.19</v>
      </c>
      <c r="C90" s="54"/>
      <c r="D90" s="54">
        <f t="shared" si="8"/>
        <v>0.27</v>
      </c>
      <c r="E90" s="55"/>
      <c r="F90" s="43"/>
      <c r="G90" s="54">
        <f>(BAWANA!Q87+BAWANA!R87+BAWANA!S87+BAWANA!T87)/4000</f>
        <v>7.75E-5</v>
      </c>
      <c r="H90" s="54">
        <f>(BAWANA!U87+BAWANA!V87)/4000</f>
        <v>0</v>
      </c>
      <c r="I90" s="54"/>
      <c r="J90" s="54">
        <f t="shared" si="9"/>
        <v>7.75E-5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0.19</v>
      </c>
      <c r="C91" s="54"/>
      <c r="D91" s="54">
        <f t="shared" si="8"/>
        <v>0.27</v>
      </c>
      <c r="E91" s="55"/>
      <c r="F91" s="43"/>
      <c r="G91" s="54">
        <f>(BAWANA!Q88+BAWANA!R88+BAWANA!S88+BAWANA!T88)/4000</f>
        <v>7.75E-5</v>
      </c>
      <c r="H91" s="54">
        <f>(BAWANA!U88+BAWANA!V88)/4000</f>
        <v>0</v>
      </c>
      <c r="I91" s="54"/>
      <c r="J91" s="54">
        <f t="shared" si="9"/>
        <v>7.75E-5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0.19</v>
      </c>
      <c r="C92" s="54"/>
      <c r="D92" s="54">
        <f t="shared" si="8"/>
        <v>0.27</v>
      </c>
      <c r="E92" s="55"/>
      <c r="F92" s="43"/>
      <c r="G92" s="54">
        <f>(BAWANA!Q89+BAWANA!R89+BAWANA!S89+BAWANA!T89)/4000</f>
        <v>7.75E-5</v>
      </c>
      <c r="H92" s="54">
        <f>(BAWANA!U89+BAWANA!V89)/4000</f>
        <v>0</v>
      </c>
      <c r="I92" s="54"/>
      <c r="J92" s="54">
        <f t="shared" si="9"/>
        <v>7.75E-5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0.19</v>
      </c>
      <c r="C93" s="54"/>
      <c r="D93" s="54">
        <f t="shared" si="8"/>
        <v>0.27</v>
      </c>
      <c r="E93" s="55"/>
      <c r="F93" s="43"/>
      <c r="G93" s="54">
        <f>(BAWANA!Q90+BAWANA!R90+BAWANA!S90+BAWANA!T90)/4000</f>
        <v>7.75E-5</v>
      </c>
      <c r="H93" s="54">
        <f>(BAWANA!U90+BAWANA!V90)/4000</f>
        <v>0</v>
      </c>
      <c r="I93" s="54"/>
      <c r="J93" s="54">
        <f t="shared" si="9"/>
        <v>7.75E-5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0.19</v>
      </c>
      <c r="C94" s="54"/>
      <c r="D94" s="54">
        <f t="shared" si="8"/>
        <v>0.27</v>
      </c>
      <c r="E94" s="55"/>
      <c r="F94" s="43"/>
      <c r="G94" s="54">
        <f>(BAWANA!Q91+BAWANA!R91+BAWANA!S91+BAWANA!T91)/4000</f>
        <v>7.75E-5</v>
      </c>
      <c r="H94" s="54">
        <f>(BAWANA!U91+BAWANA!V91)/4000</f>
        <v>0</v>
      </c>
      <c r="I94" s="54"/>
      <c r="J94" s="54">
        <f t="shared" si="9"/>
        <v>7.75E-5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0.19</v>
      </c>
      <c r="C95" s="54"/>
      <c r="D95" s="54">
        <f t="shared" si="8"/>
        <v>0.27</v>
      </c>
      <c r="E95" s="55"/>
      <c r="F95" s="43"/>
      <c r="G95" s="54">
        <f>(BAWANA!Q92+BAWANA!R92+BAWANA!S92+BAWANA!T92)/4000</f>
        <v>7.75E-5</v>
      </c>
      <c r="H95" s="54">
        <f>(BAWANA!U92+BAWANA!V92)/4000</f>
        <v>0</v>
      </c>
      <c r="I95" s="54"/>
      <c r="J95" s="54">
        <f t="shared" si="9"/>
        <v>7.75E-5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0.19</v>
      </c>
      <c r="C96" s="54"/>
      <c r="D96" s="54">
        <f t="shared" si="8"/>
        <v>0.27</v>
      </c>
      <c r="E96" s="55"/>
      <c r="F96" s="43"/>
      <c r="G96" s="54">
        <f>(BAWANA!Q93+BAWANA!R93+BAWANA!S93+BAWANA!T93)/4000</f>
        <v>7.75E-5</v>
      </c>
      <c r="H96" s="54">
        <f>(BAWANA!U93+BAWANA!V93)/4000</f>
        <v>0</v>
      </c>
      <c r="I96" s="54"/>
      <c r="J96" s="54">
        <f t="shared" si="9"/>
        <v>7.75E-5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0.19</v>
      </c>
      <c r="C97" s="54"/>
      <c r="D97" s="54">
        <f t="shared" si="8"/>
        <v>0.27</v>
      </c>
      <c r="E97" s="55"/>
      <c r="F97" s="43"/>
      <c r="G97" s="54">
        <f>(BAWANA!Q94+BAWANA!R94+BAWANA!S94+BAWANA!T94)/4000</f>
        <v>7.75E-5</v>
      </c>
      <c r="H97" s="54">
        <f>(BAWANA!U94+BAWANA!V94)/4000</f>
        <v>0</v>
      </c>
      <c r="I97" s="54"/>
      <c r="J97" s="54">
        <f t="shared" si="9"/>
        <v>7.75E-5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0.19</v>
      </c>
      <c r="C98" s="54"/>
      <c r="D98" s="54">
        <f t="shared" si="8"/>
        <v>0.27</v>
      </c>
      <c r="E98" s="55"/>
      <c r="F98" s="43"/>
      <c r="G98" s="54">
        <f>(BAWANA!Q95+BAWANA!R95+BAWANA!S95+BAWANA!T95)/4000</f>
        <v>7.75E-5</v>
      </c>
      <c r="H98" s="54">
        <f>(BAWANA!U95+BAWANA!V95)/4000</f>
        <v>0</v>
      </c>
      <c r="I98" s="54"/>
      <c r="J98" s="54">
        <f t="shared" si="9"/>
        <v>7.75E-5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0.19</v>
      </c>
      <c r="C99" s="54"/>
      <c r="D99" s="54">
        <f t="shared" si="8"/>
        <v>0.27</v>
      </c>
      <c r="E99" s="55"/>
      <c r="F99" s="43"/>
      <c r="G99" s="54">
        <f>(BAWANA!Q96+BAWANA!R96+BAWANA!S96+BAWANA!T96)/4000</f>
        <v>7.75E-5</v>
      </c>
      <c r="H99" s="54">
        <f>(BAWANA!U96+BAWANA!V96)/4000</f>
        <v>0</v>
      </c>
      <c r="I99" s="54"/>
      <c r="J99" s="54">
        <f t="shared" si="9"/>
        <v>7.75E-5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0.19</v>
      </c>
      <c r="C100" s="54"/>
      <c r="D100" s="54">
        <f t="shared" si="8"/>
        <v>0.27</v>
      </c>
      <c r="E100" s="55"/>
      <c r="F100" s="43"/>
      <c r="G100" s="54">
        <f>(BAWANA!Q97+BAWANA!R97+BAWANA!S97+BAWANA!T97)/4000</f>
        <v>7.75E-5</v>
      </c>
      <c r="H100" s="54">
        <f>(BAWANA!U97+BAWANA!V97)/4000</f>
        <v>0</v>
      </c>
      <c r="I100" s="54"/>
      <c r="J100" s="54">
        <f t="shared" si="9"/>
        <v>7.75E-5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0.19</v>
      </c>
      <c r="C101" s="54"/>
      <c r="D101" s="54">
        <f t="shared" si="8"/>
        <v>0.27</v>
      </c>
      <c r="E101" s="55"/>
      <c r="F101" s="43"/>
      <c r="G101" s="54">
        <f>(BAWANA!Q98+BAWANA!R98+BAWANA!S98+BAWANA!T98)/4000</f>
        <v>7.75E-5</v>
      </c>
      <c r="H101" s="54">
        <f>(BAWANA!U98+BAWANA!V98)/4000</f>
        <v>0</v>
      </c>
      <c r="I101" s="54"/>
      <c r="J101" s="54">
        <f t="shared" si="9"/>
        <v>7.75E-5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18.240000000000002</v>
      </c>
      <c r="C102" s="54">
        <f t="shared" si="14"/>
        <v>0</v>
      </c>
      <c r="D102" s="54">
        <f t="shared" si="14"/>
        <v>25.919999999999966</v>
      </c>
      <c r="E102" s="54">
        <f t="shared" si="14"/>
        <v>0</v>
      </c>
      <c r="F102" s="54">
        <f t="shared" si="14"/>
        <v>0</v>
      </c>
      <c r="G102" s="54">
        <f t="shared" si="14"/>
        <v>7.4400000000000126E-3</v>
      </c>
      <c r="H102" s="54">
        <f t="shared" si="14"/>
        <v>0</v>
      </c>
      <c r="I102" s="54"/>
      <c r="J102" s="54">
        <f t="shared" si="14"/>
        <v>7.4400000000000126E-3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34" t="s">
        <v>229</v>
      </c>
      <c r="B1" s="234"/>
      <c r="C1" s="234"/>
      <c r="D1" s="234"/>
      <c r="E1" s="109"/>
      <c r="F1" s="109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W1" t="s">
        <v>494</v>
      </c>
      <c r="X1" t="s">
        <v>495</v>
      </c>
      <c r="Y1" t="s">
        <v>496</v>
      </c>
      <c r="Z1" t="s">
        <v>497</v>
      </c>
      <c r="AA1" t="s">
        <v>150</v>
      </c>
      <c r="AB1" t="s">
        <v>494</v>
      </c>
      <c r="AC1" t="s">
        <v>150</v>
      </c>
      <c r="AD1" t="s">
        <v>150</v>
      </c>
      <c r="AE1" t="s">
        <v>501</v>
      </c>
      <c r="AF1" t="s">
        <v>502</v>
      </c>
      <c r="AG1" t="s">
        <v>503</v>
      </c>
      <c r="AH1" t="s">
        <v>504</v>
      </c>
      <c r="AI1" t="s">
        <v>505</v>
      </c>
      <c r="AJ1" t="s">
        <v>494</v>
      </c>
      <c r="AK1" t="s">
        <v>506</v>
      </c>
      <c r="AL1" t="s">
        <v>507</v>
      </c>
      <c r="AM1" t="s">
        <v>494</v>
      </c>
      <c r="AN1" t="s">
        <v>508</v>
      </c>
      <c r="AO1" t="s">
        <v>494</v>
      </c>
      <c r="AP1" t="s">
        <v>509</v>
      </c>
      <c r="AQ1" t="s">
        <v>510</v>
      </c>
      <c r="AR1" t="s">
        <v>494</v>
      </c>
      <c r="AS1" t="s">
        <v>511</v>
      </c>
      <c r="AT1" t="s">
        <v>494</v>
      </c>
      <c r="AU1" t="s">
        <v>494</v>
      </c>
      <c r="AV1" t="s">
        <v>494</v>
      </c>
      <c r="AW1" t="s">
        <v>503</v>
      </c>
    </row>
    <row r="2" spans="1:4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45029</v>
      </c>
      <c r="W2" s="30" t="s">
        <v>270</v>
      </c>
      <c r="X2" t="s">
        <v>149</v>
      </c>
      <c r="Y2" t="s">
        <v>149</v>
      </c>
      <c r="Z2" t="s">
        <v>153</v>
      </c>
      <c r="AA2" t="s">
        <v>498</v>
      </c>
      <c r="AB2" t="s">
        <v>269</v>
      </c>
      <c r="AC2" t="s">
        <v>499</v>
      </c>
      <c r="AD2" t="s">
        <v>500</v>
      </c>
      <c r="AE2" t="s">
        <v>149</v>
      </c>
      <c r="AF2" t="s">
        <v>391</v>
      </c>
      <c r="AG2" t="s">
        <v>150</v>
      </c>
      <c r="AH2" t="s">
        <v>149</v>
      </c>
      <c r="AI2" t="s">
        <v>405</v>
      </c>
      <c r="AJ2" t="s">
        <v>281</v>
      </c>
      <c r="AK2" t="s">
        <v>149</v>
      </c>
      <c r="AL2" t="s">
        <v>149</v>
      </c>
      <c r="AM2" t="s">
        <v>283</v>
      </c>
      <c r="AN2" t="s">
        <v>246</v>
      </c>
      <c r="AO2" t="s">
        <v>232</v>
      </c>
      <c r="AP2" t="s">
        <v>149</v>
      </c>
      <c r="AQ2" t="s">
        <v>152</v>
      </c>
      <c r="AR2" t="s">
        <v>268</v>
      </c>
      <c r="AS2" t="s">
        <v>149</v>
      </c>
      <c r="AT2" t="s">
        <v>237</v>
      </c>
      <c r="AU2" t="s">
        <v>282</v>
      </c>
      <c r="AV2" t="s">
        <v>240</v>
      </c>
      <c r="AW2" t="s">
        <v>149</v>
      </c>
    </row>
    <row r="3" spans="1:4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296.06</v>
      </c>
      <c r="I3" s="95">
        <v>0.5</v>
      </c>
      <c r="J3" s="95">
        <v>6.49</v>
      </c>
      <c r="K3" s="95">
        <v>0</v>
      </c>
      <c r="L3" s="95">
        <v>0</v>
      </c>
      <c r="M3" s="114">
        <v>0</v>
      </c>
      <c r="N3" s="113">
        <v>0</v>
      </c>
      <c r="O3" s="95">
        <v>60</v>
      </c>
      <c r="P3" s="95">
        <v>0</v>
      </c>
      <c r="Q3" s="95">
        <v>0</v>
      </c>
      <c r="R3" s="95">
        <v>0</v>
      </c>
      <c r="S3" s="114">
        <v>0</v>
      </c>
      <c r="W3">
        <v>0.5</v>
      </c>
      <c r="X3">
        <v>9.61</v>
      </c>
      <c r="Y3">
        <v>49.72</v>
      </c>
      <c r="Z3">
        <v>6.15</v>
      </c>
      <c r="AA3">
        <v>60</v>
      </c>
      <c r="AB3">
        <v>0.34</v>
      </c>
      <c r="AC3">
        <v>0</v>
      </c>
      <c r="AD3">
        <v>0</v>
      </c>
      <c r="AE3">
        <v>49.72</v>
      </c>
      <c r="AF3">
        <v>2.88</v>
      </c>
      <c r="AG3">
        <v>0</v>
      </c>
      <c r="AH3">
        <v>99.43</v>
      </c>
      <c r="AI3">
        <v>0</v>
      </c>
      <c r="AJ3">
        <v>0.28999999999999998</v>
      </c>
      <c r="AK3">
        <v>14.41</v>
      </c>
      <c r="AL3">
        <v>9.61</v>
      </c>
      <c r="AM3">
        <v>0.28999999999999998</v>
      </c>
      <c r="AN3">
        <v>25.99</v>
      </c>
      <c r="AO3">
        <v>0.5</v>
      </c>
      <c r="AP3">
        <v>17.29</v>
      </c>
      <c r="AQ3">
        <v>0</v>
      </c>
      <c r="AR3">
        <v>0.56999999999999995</v>
      </c>
      <c r="AS3">
        <v>14.41</v>
      </c>
      <c r="AT3">
        <v>0.34</v>
      </c>
      <c r="AU3">
        <v>0.57999999999999996</v>
      </c>
      <c r="AV3">
        <v>0.42</v>
      </c>
      <c r="AW3">
        <v>0</v>
      </c>
    </row>
    <row r="4" spans="1:49">
      <c r="A4" t="s">
        <v>240</v>
      </c>
      <c r="B4" t="s">
        <v>232</v>
      </c>
      <c r="C4" t="s">
        <v>234</v>
      </c>
      <c r="G4" t="s">
        <v>46</v>
      </c>
      <c r="H4" s="115">
        <v>296.06</v>
      </c>
      <c r="I4" s="88">
        <v>0.5</v>
      </c>
      <c r="J4" s="88">
        <v>6.49</v>
      </c>
      <c r="K4" s="88">
        <v>0</v>
      </c>
      <c r="L4" s="88">
        <v>0</v>
      </c>
      <c r="M4" s="116">
        <v>0</v>
      </c>
      <c r="N4" s="115">
        <v>0</v>
      </c>
      <c r="O4" s="88">
        <v>60</v>
      </c>
      <c r="P4" s="88">
        <v>0</v>
      </c>
      <c r="Q4" s="88">
        <v>0</v>
      </c>
      <c r="R4" s="88">
        <v>0</v>
      </c>
      <c r="S4" s="116">
        <v>0</v>
      </c>
      <c r="W4">
        <v>0.5</v>
      </c>
      <c r="X4">
        <v>9.61</v>
      </c>
      <c r="Y4">
        <v>49.72</v>
      </c>
      <c r="Z4">
        <v>6.15</v>
      </c>
      <c r="AA4">
        <v>60</v>
      </c>
      <c r="AB4">
        <v>0.34</v>
      </c>
      <c r="AC4">
        <v>0</v>
      </c>
      <c r="AD4">
        <v>0</v>
      </c>
      <c r="AE4">
        <v>49.72</v>
      </c>
      <c r="AF4">
        <v>2.88</v>
      </c>
      <c r="AG4">
        <v>0</v>
      </c>
      <c r="AH4">
        <v>99.43</v>
      </c>
      <c r="AI4">
        <v>0</v>
      </c>
      <c r="AJ4">
        <v>0.28999999999999998</v>
      </c>
      <c r="AK4">
        <v>14.41</v>
      </c>
      <c r="AL4">
        <v>9.61</v>
      </c>
      <c r="AM4">
        <v>0.28999999999999998</v>
      </c>
      <c r="AN4">
        <v>25.99</v>
      </c>
      <c r="AO4">
        <v>0.5</v>
      </c>
      <c r="AP4">
        <v>17.29</v>
      </c>
      <c r="AQ4">
        <v>0</v>
      </c>
      <c r="AR4">
        <v>0.56999999999999995</v>
      </c>
      <c r="AS4">
        <v>14.41</v>
      </c>
      <c r="AT4">
        <v>0.34</v>
      </c>
      <c r="AU4">
        <v>0.57999999999999996</v>
      </c>
      <c r="AV4">
        <v>0.42</v>
      </c>
      <c r="AW4">
        <v>0</v>
      </c>
    </row>
    <row r="5" spans="1:49">
      <c r="A5" t="s">
        <v>241</v>
      </c>
      <c r="B5" t="s">
        <v>233</v>
      </c>
      <c r="C5" t="s">
        <v>235</v>
      </c>
      <c r="G5" t="s">
        <v>47</v>
      </c>
      <c r="H5" s="115">
        <v>296.06</v>
      </c>
      <c r="I5" s="88">
        <v>0.5</v>
      </c>
      <c r="J5" s="88">
        <v>6.49</v>
      </c>
      <c r="K5" s="88">
        <v>0</v>
      </c>
      <c r="L5" s="88">
        <v>0</v>
      </c>
      <c r="M5" s="116">
        <v>0</v>
      </c>
      <c r="N5" s="115">
        <v>0</v>
      </c>
      <c r="O5" s="88">
        <v>60</v>
      </c>
      <c r="P5" s="88">
        <v>0</v>
      </c>
      <c r="Q5" s="88">
        <v>0</v>
      </c>
      <c r="R5" s="88">
        <v>0</v>
      </c>
      <c r="S5" s="116">
        <v>0</v>
      </c>
      <c r="W5">
        <v>0.5</v>
      </c>
      <c r="X5">
        <v>9.61</v>
      </c>
      <c r="Y5">
        <v>49.72</v>
      </c>
      <c r="Z5">
        <v>6.15</v>
      </c>
      <c r="AA5">
        <v>60</v>
      </c>
      <c r="AB5">
        <v>0.34</v>
      </c>
      <c r="AC5">
        <v>0</v>
      </c>
      <c r="AD5">
        <v>0</v>
      </c>
      <c r="AE5">
        <v>49.72</v>
      </c>
      <c r="AF5">
        <v>2.88</v>
      </c>
      <c r="AG5">
        <v>0</v>
      </c>
      <c r="AH5">
        <v>99.43</v>
      </c>
      <c r="AI5">
        <v>0</v>
      </c>
      <c r="AJ5">
        <v>0.28999999999999998</v>
      </c>
      <c r="AK5">
        <v>14.41</v>
      </c>
      <c r="AL5">
        <v>9.61</v>
      </c>
      <c r="AM5">
        <v>0.28999999999999998</v>
      </c>
      <c r="AN5">
        <v>25.99</v>
      </c>
      <c r="AO5">
        <v>0.5</v>
      </c>
      <c r="AP5">
        <v>17.29</v>
      </c>
      <c r="AQ5">
        <v>0</v>
      </c>
      <c r="AR5">
        <v>0.56999999999999995</v>
      </c>
      <c r="AS5">
        <v>14.41</v>
      </c>
      <c r="AT5">
        <v>0.34</v>
      </c>
      <c r="AU5">
        <v>0.57999999999999996</v>
      </c>
      <c r="AV5">
        <v>0.42</v>
      </c>
      <c r="AW5">
        <v>0</v>
      </c>
    </row>
    <row r="6" spans="1:49">
      <c r="A6" t="s">
        <v>242</v>
      </c>
      <c r="B6" t="s">
        <v>264</v>
      </c>
      <c r="C6" t="s">
        <v>236</v>
      </c>
      <c r="G6" t="s">
        <v>48</v>
      </c>
      <c r="H6" s="115">
        <v>296.06</v>
      </c>
      <c r="I6" s="88">
        <v>0.5</v>
      </c>
      <c r="J6" s="88">
        <v>6.49</v>
      </c>
      <c r="K6" s="88">
        <v>0</v>
      </c>
      <c r="L6" s="88">
        <v>0</v>
      </c>
      <c r="M6" s="116">
        <v>0</v>
      </c>
      <c r="N6" s="115">
        <v>0</v>
      </c>
      <c r="O6" s="88">
        <v>60</v>
      </c>
      <c r="P6" s="88">
        <v>0</v>
      </c>
      <c r="Q6" s="88">
        <v>0</v>
      </c>
      <c r="R6" s="88">
        <v>0</v>
      </c>
      <c r="S6" s="116">
        <v>0</v>
      </c>
      <c r="W6">
        <v>0.5</v>
      </c>
      <c r="X6">
        <v>9.61</v>
      </c>
      <c r="Y6">
        <v>49.72</v>
      </c>
      <c r="Z6">
        <v>6.15</v>
      </c>
      <c r="AA6">
        <v>60</v>
      </c>
      <c r="AB6">
        <v>0.34</v>
      </c>
      <c r="AC6">
        <v>0</v>
      </c>
      <c r="AD6">
        <v>0</v>
      </c>
      <c r="AE6">
        <v>49.72</v>
      </c>
      <c r="AF6">
        <v>2.88</v>
      </c>
      <c r="AG6">
        <v>0</v>
      </c>
      <c r="AH6">
        <v>99.43</v>
      </c>
      <c r="AI6">
        <v>0</v>
      </c>
      <c r="AJ6">
        <v>0.28999999999999998</v>
      </c>
      <c r="AK6">
        <v>14.41</v>
      </c>
      <c r="AL6">
        <v>9.61</v>
      </c>
      <c r="AM6">
        <v>0.28999999999999998</v>
      </c>
      <c r="AN6">
        <v>25.99</v>
      </c>
      <c r="AO6">
        <v>0.5</v>
      </c>
      <c r="AP6">
        <v>17.29</v>
      </c>
      <c r="AQ6">
        <v>0</v>
      </c>
      <c r="AR6">
        <v>0.56999999999999995</v>
      </c>
      <c r="AS6">
        <v>14.41</v>
      </c>
      <c r="AT6">
        <v>0.34</v>
      </c>
      <c r="AU6">
        <v>0.57999999999999996</v>
      </c>
      <c r="AV6">
        <v>0.42</v>
      </c>
      <c r="AW6">
        <v>0</v>
      </c>
    </row>
    <row r="7" spans="1:49">
      <c r="A7" t="s">
        <v>243</v>
      </c>
      <c r="B7" t="s">
        <v>299</v>
      </c>
      <c r="C7" t="s">
        <v>265</v>
      </c>
      <c r="G7" t="s">
        <v>49</v>
      </c>
      <c r="H7" s="115">
        <v>296.06</v>
      </c>
      <c r="I7" s="88">
        <v>0.5</v>
      </c>
      <c r="J7" s="88">
        <v>6.39</v>
      </c>
      <c r="K7" s="88">
        <v>0</v>
      </c>
      <c r="L7" s="88">
        <v>0</v>
      </c>
      <c r="M7" s="116">
        <v>0</v>
      </c>
      <c r="N7" s="115">
        <v>0</v>
      </c>
      <c r="O7" s="88">
        <v>60</v>
      </c>
      <c r="P7" s="88">
        <v>0</v>
      </c>
      <c r="Q7" s="88">
        <v>0</v>
      </c>
      <c r="R7" s="88">
        <v>0</v>
      </c>
      <c r="S7" s="116">
        <v>0</v>
      </c>
      <c r="W7">
        <v>0.5</v>
      </c>
      <c r="X7">
        <v>9.61</v>
      </c>
      <c r="Y7">
        <v>49.72</v>
      </c>
      <c r="Z7">
        <v>6.05</v>
      </c>
      <c r="AA7">
        <v>60</v>
      </c>
      <c r="AB7">
        <v>0.34</v>
      </c>
      <c r="AC7">
        <v>0</v>
      </c>
      <c r="AD7">
        <v>0</v>
      </c>
      <c r="AE7">
        <v>49.72</v>
      </c>
      <c r="AF7">
        <v>2.88</v>
      </c>
      <c r="AG7">
        <v>0</v>
      </c>
      <c r="AH7">
        <v>99.43</v>
      </c>
      <c r="AI7">
        <v>0</v>
      </c>
      <c r="AJ7">
        <v>0.28999999999999998</v>
      </c>
      <c r="AK7">
        <v>14.41</v>
      </c>
      <c r="AL7">
        <v>9.61</v>
      </c>
      <c r="AM7">
        <v>0.28999999999999998</v>
      </c>
      <c r="AN7">
        <v>25.99</v>
      </c>
      <c r="AO7">
        <v>0.5</v>
      </c>
      <c r="AP7">
        <v>17.29</v>
      </c>
      <c r="AQ7">
        <v>0</v>
      </c>
      <c r="AR7">
        <v>0.56999999999999995</v>
      </c>
      <c r="AS7">
        <v>14.41</v>
      </c>
      <c r="AT7">
        <v>0.34</v>
      </c>
      <c r="AU7">
        <v>0.57999999999999996</v>
      </c>
      <c r="AV7">
        <v>0.42</v>
      </c>
      <c r="AW7">
        <v>0</v>
      </c>
    </row>
    <row r="8" spans="1:49">
      <c r="A8" t="s">
        <v>244</v>
      </c>
      <c r="B8" t="s">
        <v>341</v>
      </c>
      <c r="C8" t="s">
        <v>237</v>
      </c>
      <c r="G8" t="s">
        <v>50</v>
      </c>
      <c r="H8" s="115">
        <v>296.06</v>
      </c>
      <c r="I8" s="88">
        <v>0.5</v>
      </c>
      <c r="J8" s="88">
        <v>6.39</v>
      </c>
      <c r="K8" s="88">
        <v>0</v>
      </c>
      <c r="L8" s="88">
        <v>0</v>
      </c>
      <c r="M8" s="116">
        <v>0</v>
      </c>
      <c r="N8" s="115">
        <v>0</v>
      </c>
      <c r="O8" s="88">
        <v>60</v>
      </c>
      <c r="P8" s="88">
        <v>0</v>
      </c>
      <c r="Q8" s="88">
        <v>0</v>
      </c>
      <c r="R8" s="88">
        <v>0</v>
      </c>
      <c r="S8" s="116">
        <v>0</v>
      </c>
      <c r="W8">
        <v>0.5</v>
      </c>
      <c r="X8">
        <v>9.61</v>
      </c>
      <c r="Y8">
        <v>49.72</v>
      </c>
      <c r="Z8">
        <v>6.05</v>
      </c>
      <c r="AA8">
        <v>60</v>
      </c>
      <c r="AB8">
        <v>0.34</v>
      </c>
      <c r="AC8">
        <v>0</v>
      </c>
      <c r="AD8">
        <v>0</v>
      </c>
      <c r="AE8">
        <v>49.72</v>
      </c>
      <c r="AF8">
        <v>2.88</v>
      </c>
      <c r="AG8">
        <v>0</v>
      </c>
      <c r="AH8">
        <v>99.43</v>
      </c>
      <c r="AI8">
        <v>0</v>
      </c>
      <c r="AJ8">
        <v>0.28999999999999998</v>
      </c>
      <c r="AK8">
        <v>14.41</v>
      </c>
      <c r="AL8">
        <v>9.61</v>
      </c>
      <c r="AM8">
        <v>0.28999999999999998</v>
      </c>
      <c r="AN8">
        <v>25.99</v>
      </c>
      <c r="AO8">
        <v>0.5</v>
      </c>
      <c r="AP8">
        <v>17.29</v>
      </c>
      <c r="AQ8">
        <v>0</v>
      </c>
      <c r="AR8">
        <v>0.56999999999999995</v>
      </c>
      <c r="AS8">
        <v>14.41</v>
      </c>
      <c r="AT8">
        <v>0.34</v>
      </c>
      <c r="AU8">
        <v>0.57999999999999996</v>
      </c>
      <c r="AV8">
        <v>0.42</v>
      </c>
      <c r="AW8">
        <v>0</v>
      </c>
    </row>
    <row r="9" spans="1:49">
      <c r="A9" t="s">
        <v>245</v>
      </c>
      <c r="B9" t="s">
        <v>361</v>
      </c>
      <c r="C9" t="s">
        <v>238</v>
      </c>
      <c r="G9" t="s">
        <v>51</v>
      </c>
      <c r="H9" s="115">
        <v>296.06</v>
      </c>
      <c r="I9" s="88">
        <v>0.5</v>
      </c>
      <c r="J9" s="88">
        <v>6.39</v>
      </c>
      <c r="K9" s="88">
        <v>0</v>
      </c>
      <c r="L9" s="88">
        <v>0</v>
      </c>
      <c r="M9" s="116">
        <v>0</v>
      </c>
      <c r="N9" s="115">
        <v>0</v>
      </c>
      <c r="O9" s="88">
        <v>60</v>
      </c>
      <c r="P9" s="88">
        <v>0</v>
      </c>
      <c r="Q9" s="88">
        <v>0</v>
      </c>
      <c r="R9" s="88">
        <v>0</v>
      </c>
      <c r="S9" s="116">
        <v>0</v>
      </c>
      <c r="W9">
        <v>0.5</v>
      </c>
      <c r="X9">
        <v>9.61</v>
      </c>
      <c r="Y9">
        <v>49.72</v>
      </c>
      <c r="Z9">
        <v>6.05</v>
      </c>
      <c r="AA9">
        <v>60</v>
      </c>
      <c r="AB9">
        <v>0.34</v>
      </c>
      <c r="AC9">
        <v>0</v>
      </c>
      <c r="AD9">
        <v>0</v>
      </c>
      <c r="AE9">
        <v>49.72</v>
      </c>
      <c r="AF9">
        <v>2.88</v>
      </c>
      <c r="AG9">
        <v>0</v>
      </c>
      <c r="AH9">
        <v>99.43</v>
      </c>
      <c r="AI9">
        <v>0</v>
      </c>
      <c r="AJ9">
        <v>0.28999999999999998</v>
      </c>
      <c r="AK9">
        <v>14.41</v>
      </c>
      <c r="AL9">
        <v>9.61</v>
      </c>
      <c r="AM9">
        <v>0.28999999999999998</v>
      </c>
      <c r="AN9">
        <v>25.99</v>
      </c>
      <c r="AO9">
        <v>0.5</v>
      </c>
      <c r="AP9">
        <v>17.29</v>
      </c>
      <c r="AQ9">
        <v>0</v>
      </c>
      <c r="AR9">
        <v>0.56999999999999995</v>
      </c>
      <c r="AS9">
        <v>14.41</v>
      </c>
      <c r="AT9">
        <v>0.34</v>
      </c>
      <c r="AU9">
        <v>0.57999999999999996</v>
      </c>
      <c r="AV9">
        <v>0.42</v>
      </c>
      <c r="AW9">
        <v>0</v>
      </c>
    </row>
    <row r="10" spans="1:49">
      <c r="A10" t="s">
        <v>266</v>
      </c>
      <c r="C10" t="s">
        <v>239</v>
      </c>
      <c r="G10" t="s">
        <v>52</v>
      </c>
      <c r="H10" s="115">
        <v>296.06</v>
      </c>
      <c r="I10" s="88">
        <v>0.5</v>
      </c>
      <c r="J10" s="88">
        <v>6.39</v>
      </c>
      <c r="K10" s="88">
        <v>0</v>
      </c>
      <c r="L10" s="88">
        <v>0</v>
      </c>
      <c r="M10" s="116">
        <v>0</v>
      </c>
      <c r="N10" s="115">
        <v>0</v>
      </c>
      <c r="O10" s="88">
        <v>60</v>
      </c>
      <c r="P10" s="88">
        <v>0</v>
      </c>
      <c r="Q10" s="88">
        <v>0</v>
      </c>
      <c r="R10" s="88">
        <v>0</v>
      </c>
      <c r="S10" s="116">
        <v>0</v>
      </c>
      <c r="W10">
        <v>0.5</v>
      </c>
      <c r="X10">
        <v>9.61</v>
      </c>
      <c r="Y10">
        <v>49.72</v>
      </c>
      <c r="Z10">
        <v>6.05</v>
      </c>
      <c r="AA10">
        <v>60</v>
      </c>
      <c r="AB10">
        <v>0.34</v>
      </c>
      <c r="AC10">
        <v>0</v>
      </c>
      <c r="AD10">
        <v>0</v>
      </c>
      <c r="AE10">
        <v>49.72</v>
      </c>
      <c r="AF10">
        <v>2.88</v>
      </c>
      <c r="AG10">
        <v>0</v>
      </c>
      <c r="AH10">
        <v>99.43</v>
      </c>
      <c r="AI10">
        <v>0</v>
      </c>
      <c r="AJ10">
        <v>0.28999999999999998</v>
      </c>
      <c r="AK10">
        <v>14.41</v>
      </c>
      <c r="AL10">
        <v>9.61</v>
      </c>
      <c r="AM10">
        <v>0.28999999999999998</v>
      </c>
      <c r="AN10">
        <v>25.99</v>
      </c>
      <c r="AO10">
        <v>0.5</v>
      </c>
      <c r="AP10">
        <v>17.29</v>
      </c>
      <c r="AQ10">
        <v>0</v>
      </c>
      <c r="AR10">
        <v>0.56999999999999995</v>
      </c>
      <c r="AS10">
        <v>14.41</v>
      </c>
      <c r="AT10">
        <v>0.34</v>
      </c>
      <c r="AU10">
        <v>0.57999999999999996</v>
      </c>
      <c r="AV10">
        <v>0.42</v>
      </c>
      <c r="AW10">
        <v>0</v>
      </c>
    </row>
    <row r="11" spans="1:49">
      <c r="A11" t="s">
        <v>246</v>
      </c>
      <c r="C11" t="s">
        <v>342</v>
      </c>
      <c r="G11" t="s">
        <v>53</v>
      </c>
      <c r="H11" s="115">
        <v>296.06</v>
      </c>
      <c r="I11" s="88">
        <v>0.5</v>
      </c>
      <c r="J11" s="88">
        <v>6.31</v>
      </c>
      <c r="K11" s="88">
        <v>0</v>
      </c>
      <c r="L11" s="88">
        <v>0</v>
      </c>
      <c r="M11" s="116">
        <v>0</v>
      </c>
      <c r="N11" s="115">
        <v>0</v>
      </c>
      <c r="O11" s="88">
        <v>60</v>
      </c>
      <c r="P11" s="88">
        <v>0</v>
      </c>
      <c r="Q11" s="88">
        <v>0</v>
      </c>
      <c r="R11" s="88">
        <v>0</v>
      </c>
      <c r="S11" s="116">
        <v>0</v>
      </c>
      <c r="W11">
        <v>0.5</v>
      </c>
      <c r="X11">
        <v>9.61</v>
      </c>
      <c r="Y11">
        <v>49.72</v>
      </c>
      <c r="Z11">
        <v>5.97</v>
      </c>
      <c r="AA11">
        <v>60</v>
      </c>
      <c r="AB11">
        <v>0.34</v>
      </c>
      <c r="AC11">
        <v>0</v>
      </c>
      <c r="AD11">
        <v>0</v>
      </c>
      <c r="AE11">
        <v>49.72</v>
      </c>
      <c r="AF11">
        <v>2.88</v>
      </c>
      <c r="AG11">
        <v>0</v>
      </c>
      <c r="AH11">
        <v>99.43</v>
      </c>
      <c r="AI11">
        <v>0</v>
      </c>
      <c r="AJ11">
        <v>0.28999999999999998</v>
      </c>
      <c r="AK11">
        <v>14.41</v>
      </c>
      <c r="AL11">
        <v>9.61</v>
      </c>
      <c r="AM11">
        <v>0.28999999999999998</v>
      </c>
      <c r="AN11">
        <v>25.99</v>
      </c>
      <c r="AO11">
        <v>0.5</v>
      </c>
      <c r="AP11">
        <v>17.29</v>
      </c>
      <c r="AQ11">
        <v>0</v>
      </c>
      <c r="AR11">
        <v>0.56999999999999995</v>
      </c>
      <c r="AS11">
        <v>14.41</v>
      </c>
      <c r="AT11">
        <v>0.34</v>
      </c>
      <c r="AU11">
        <v>0.57999999999999996</v>
      </c>
      <c r="AV11">
        <v>0.42</v>
      </c>
      <c r="AW11">
        <v>0</v>
      </c>
    </row>
    <row r="12" spans="1:49">
      <c r="A12" t="s">
        <v>247</v>
      </c>
      <c r="C12" t="s">
        <v>362</v>
      </c>
      <c r="G12" t="s">
        <v>54</v>
      </c>
      <c r="H12" s="115">
        <v>296.06</v>
      </c>
      <c r="I12" s="88">
        <v>0.5</v>
      </c>
      <c r="J12" s="88">
        <v>6.31</v>
      </c>
      <c r="K12" s="88">
        <v>0</v>
      </c>
      <c r="L12" s="88">
        <v>0</v>
      </c>
      <c r="M12" s="116">
        <v>0</v>
      </c>
      <c r="N12" s="115">
        <v>0</v>
      </c>
      <c r="O12" s="88">
        <v>60</v>
      </c>
      <c r="P12" s="88">
        <v>0</v>
      </c>
      <c r="Q12" s="88">
        <v>0</v>
      </c>
      <c r="R12" s="88">
        <v>0</v>
      </c>
      <c r="S12" s="116">
        <v>0</v>
      </c>
      <c r="W12">
        <v>0.5</v>
      </c>
      <c r="X12">
        <v>9.61</v>
      </c>
      <c r="Y12">
        <v>49.72</v>
      </c>
      <c r="Z12">
        <v>5.97</v>
      </c>
      <c r="AA12">
        <v>60</v>
      </c>
      <c r="AB12">
        <v>0.34</v>
      </c>
      <c r="AC12">
        <v>0</v>
      </c>
      <c r="AD12">
        <v>0</v>
      </c>
      <c r="AE12">
        <v>49.72</v>
      </c>
      <c r="AF12">
        <v>2.88</v>
      </c>
      <c r="AG12">
        <v>0</v>
      </c>
      <c r="AH12">
        <v>99.43</v>
      </c>
      <c r="AI12">
        <v>0</v>
      </c>
      <c r="AJ12">
        <v>0.28999999999999998</v>
      </c>
      <c r="AK12">
        <v>14.41</v>
      </c>
      <c r="AL12">
        <v>9.61</v>
      </c>
      <c r="AM12">
        <v>0.28999999999999998</v>
      </c>
      <c r="AN12">
        <v>25.99</v>
      </c>
      <c r="AO12">
        <v>0.5</v>
      </c>
      <c r="AP12">
        <v>17.29</v>
      </c>
      <c r="AQ12">
        <v>0</v>
      </c>
      <c r="AR12">
        <v>0.56999999999999995</v>
      </c>
      <c r="AS12">
        <v>14.41</v>
      </c>
      <c r="AT12">
        <v>0.34</v>
      </c>
      <c r="AU12">
        <v>0.57999999999999996</v>
      </c>
      <c r="AV12">
        <v>0.42</v>
      </c>
      <c r="AW12">
        <v>0</v>
      </c>
    </row>
    <row r="13" spans="1:49">
      <c r="A13" t="s">
        <v>248</v>
      </c>
      <c r="G13" t="s">
        <v>55</v>
      </c>
      <c r="H13" s="115">
        <v>296.06</v>
      </c>
      <c r="I13" s="88">
        <v>0.5</v>
      </c>
      <c r="J13" s="88">
        <v>6.31</v>
      </c>
      <c r="K13" s="88">
        <v>0</v>
      </c>
      <c r="L13" s="88">
        <v>0</v>
      </c>
      <c r="M13" s="116">
        <v>0</v>
      </c>
      <c r="N13" s="115">
        <v>0</v>
      </c>
      <c r="O13" s="88">
        <v>60</v>
      </c>
      <c r="P13" s="88">
        <v>0</v>
      </c>
      <c r="Q13" s="88">
        <v>0</v>
      </c>
      <c r="R13" s="88">
        <v>0</v>
      </c>
      <c r="S13" s="116">
        <v>0</v>
      </c>
      <c r="W13">
        <v>0.5</v>
      </c>
      <c r="X13">
        <v>9.61</v>
      </c>
      <c r="Y13">
        <v>49.72</v>
      </c>
      <c r="Z13">
        <v>5.97</v>
      </c>
      <c r="AA13">
        <v>60</v>
      </c>
      <c r="AB13">
        <v>0.34</v>
      </c>
      <c r="AC13">
        <v>0</v>
      </c>
      <c r="AD13">
        <v>0</v>
      </c>
      <c r="AE13">
        <v>49.72</v>
      </c>
      <c r="AF13">
        <v>2.88</v>
      </c>
      <c r="AG13">
        <v>0</v>
      </c>
      <c r="AH13">
        <v>99.43</v>
      </c>
      <c r="AI13">
        <v>0</v>
      </c>
      <c r="AJ13">
        <v>0.28999999999999998</v>
      </c>
      <c r="AK13">
        <v>14.41</v>
      </c>
      <c r="AL13">
        <v>9.61</v>
      </c>
      <c r="AM13">
        <v>0.28999999999999998</v>
      </c>
      <c r="AN13">
        <v>25.99</v>
      </c>
      <c r="AO13">
        <v>0.5</v>
      </c>
      <c r="AP13">
        <v>17.29</v>
      </c>
      <c r="AQ13">
        <v>0</v>
      </c>
      <c r="AR13">
        <v>0.56999999999999995</v>
      </c>
      <c r="AS13">
        <v>14.41</v>
      </c>
      <c r="AT13">
        <v>0.34</v>
      </c>
      <c r="AU13">
        <v>0.57999999999999996</v>
      </c>
      <c r="AV13">
        <v>0.42</v>
      </c>
      <c r="AW13">
        <v>0</v>
      </c>
    </row>
    <row r="14" spans="1:49">
      <c r="A14" t="s">
        <v>249</v>
      </c>
      <c r="G14" t="s">
        <v>56</v>
      </c>
      <c r="H14" s="115">
        <v>296.06</v>
      </c>
      <c r="I14" s="88">
        <v>0.5</v>
      </c>
      <c r="J14" s="88">
        <v>6.31</v>
      </c>
      <c r="K14" s="88">
        <v>0</v>
      </c>
      <c r="L14" s="88">
        <v>0</v>
      </c>
      <c r="M14" s="116">
        <v>0</v>
      </c>
      <c r="N14" s="115">
        <v>0</v>
      </c>
      <c r="O14" s="88">
        <v>60</v>
      </c>
      <c r="P14" s="88">
        <v>0</v>
      </c>
      <c r="Q14" s="88">
        <v>0</v>
      </c>
      <c r="R14" s="88">
        <v>0</v>
      </c>
      <c r="S14" s="116">
        <v>0</v>
      </c>
      <c r="W14">
        <v>0.5</v>
      </c>
      <c r="X14">
        <v>9.61</v>
      </c>
      <c r="Y14">
        <v>49.72</v>
      </c>
      <c r="Z14">
        <v>5.97</v>
      </c>
      <c r="AA14">
        <v>60</v>
      </c>
      <c r="AB14">
        <v>0.34</v>
      </c>
      <c r="AC14">
        <v>0</v>
      </c>
      <c r="AD14">
        <v>0</v>
      </c>
      <c r="AE14">
        <v>49.72</v>
      </c>
      <c r="AF14">
        <v>2.88</v>
      </c>
      <c r="AG14">
        <v>0</v>
      </c>
      <c r="AH14">
        <v>99.43</v>
      </c>
      <c r="AI14">
        <v>0</v>
      </c>
      <c r="AJ14">
        <v>0.28999999999999998</v>
      </c>
      <c r="AK14">
        <v>14.41</v>
      </c>
      <c r="AL14">
        <v>9.61</v>
      </c>
      <c r="AM14">
        <v>0.28999999999999998</v>
      </c>
      <c r="AN14">
        <v>25.99</v>
      </c>
      <c r="AO14">
        <v>0.5</v>
      </c>
      <c r="AP14">
        <v>17.29</v>
      </c>
      <c r="AQ14">
        <v>0</v>
      </c>
      <c r="AR14">
        <v>0.56999999999999995</v>
      </c>
      <c r="AS14">
        <v>14.41</v>
      </c>
      <c r="AT14">
        <v>0.34</v>
      </c>
      <c r="AU14">
        <v>0.57999999999999996</v>
      </c>
      <c r="AV14">
        <v>0.42</v>
      </c>
      <c r="AW14">
        <v>0</v>
      </c>
    </row>
    <row r="15" spans="1:49">
      <c r="A15" t="s">
        <v>250</v>
      </c>
      <c r="G15" t="s">
        <v>57</v>
      </c>
      <c r="H15" s="115">
        <v>296.06</v>
      </c>
      <c r="I15" s="88">
        <v>0.5</v>
      </c>
      <c r="J15" s="88">
        <v>6.31</v>
      </c>
      <c r="K15" s="88">
        <v>0</v>
      </c>
      <c r="L15" s="88">
        <v>0</v>
      </c>
      <c r="M15" s="116">
        <v>0</v>
      </c>
      <c r="N15" s="115">
        <v>0</v>
      </c>
      <c r="O15" s="88">
        <v>60</v>
      </c>
      <c r="P15" s="88">
        <v>0</v>
      </c>
      <c r="Q15" s="88">
        <v>0</v>
      </c>
      <c r="R15" s="88">
        <v>0</v>
      </c>
      <c r="S15" s="116">
        <v>0</v>
      </c>
      <c r="W15">
        <v>0.5</v>
      </c>
      <c r="X15">
        <v>9.61</v>
      </c>
      <c r="Y15">
        <v>49.72</v>
      </c>
      <c r="Z15">
        <v>5.97</v>
      </c>
      <c r="AA15">
        <v>60</v>
      </c>
      <c r="AB15">
        <v>0.34</v>
      </c>
      <c r="AC15">
        <v>0</v>
      </c>
      <c r="AD15">
        <v>0</v>
      </c>
      <c r="AE15">
        <v>49.72</v>
      </c>
      <c r="AF15">
        <v>2.88</v>
      </c>
      <c r="AG15">
        <v>0</v>
      </c>
      <c r="AH15">
        <v>99.43</v>
      </c>
      <c r="AI15">
        <v>0</v>
      </c>
      <c r="AJ15">
        <v>0.28999999999999998</v>
      </c>
      <c r="AK15">
        <v>14.41</v>
      </c>
      <c r="AL15">
        <v>9.61</v>
      </c>
      <c r="AM15">
        <v>0.28999999999999998</v>
      </c>
      <c r="AN15">
        <v>25.99</v>
      </c>
      <c r="AO15">
        <v>0.5</v>
      </c>
      <c r="AP15">
        <v>17.29</v>
      </c>
      <c r="AQ15">
        <v>0</v>
      </c>
      <c r="AR15">
        <v>0.56999999999999995</v>
      </c>
      <c r="AS15">
        <v>14.41</v>
      </c>
      <c r="AT15">
        <v>0.34</v>
      </c>
      <c r="AU15">
        <v>0.57999999999999996</v>
      </c>
      <c r="AV15">
        <v>0.42</v>
      </c>
      <c r="AW15">
        <v>0</v>
      </c>
    </row>
    <row r="16" spans="1:49">
      <c r="A16" t="s">
        <v>251</v>
      </c>
      <c r="G16" t="s">
        <v>58</v>
      </c>
      <c r="H16" s="115">
        <v>296.06</v>
      </c>
      <c r="I16" s="88">
        <v>0.5</v>
      </c>
      <c r="J16" s="88">
        <v>6.31</v>
      </c>
      <c r="K16" s="88">
        <v>0</v>
      </c>
      <c r="L16" s="88">
        <v>0</v>
      </c>
      <c r="M16" s="116">
        <v>0</v>
      </c>
      <c r="N16" s="115">
        <v>0</v>
      </c>
      <c r="O16" s="88">
        <v>60</v>
      </c>
      <c r="P16" s="88">
        <v>0</v>
      </c>
      <c r="Q16" s="88">
        <v>0</v>
      </c>
      <c r="R16" s="88">
        <v>0</v>
      </c>
      <c r="S16" s="116">
        <v>0</v>
      </c>
      <c r="W16">
        <v>0.5</v>
      </c>
      <c r="X16">
        <v>9.61</v>
      </c>
      <c r="Y16">
        <v>49.72</v>
      </c>
      <c r="Z16">
        <v>5.97</v>
      </c>
      <c r="AA16">
        <v>60</v>
      </c>
      <c r="AB16">
        <v>0.34</v>
      </c>
      <c r="AC16">
        <v>0</v>
      </c>
      <c r="AD16">
        <v>0</v>
      </c>
      <c r="AE16">
        <v>49.72</v>
      </c>
      <c r="AF16">
        <v>2.88</v>
      </c>
      <c r="AG16">
        <v>0</v>
      </c>
      <c r="AH16">
        <v>99.43</v>
      </c>
      <c r="AI16">
        <v>0</v>
      </c>
      <c r="AJ16">
        <v>0.28999999999999998</v>
      </c>
      <c r="AK16">
        <v>14.41</v>
      </c>
      <c r="AL16">
        <v>9.61</v>
      </c>
      <c r="AM16">
        <v>0.28999999999999998</v>
      </c>
      <c r="AN16">
        <v>25.99</v>
      </c>
      <c r="AO16">
        <v>0.5</v>
      </c>
      <c r="AP16">
        <v>17.29</v>
      </c>
      <c r="AQ16">
        <v>0</v>
      </c>
      <c r="AR16">
        <v>0.56999999999999995</v>
      </c>
      <c r="AS16">
        <v>14.41</v>
      </c>
      <c r="AT16">
        <v>0.34</v>
      </c>
      <c r="AU16">
        <v>0.57999999999999996</v>
      </c>
      <c r="AV16">
        <v>0.42</v>
      </c>
      <c r="AW16">
        <v>0</v>
      </c>
    </row>
    <row r="17" spans="1:49">
      <c r="A17" t="s">
        <v>252</v>
      </c>
      <c r="G17" t="s">
        <v>59</v>
      </c>
      <c r="H17" s="115">
        <v>296.06</v>
      </c>
      <c r="I17" s="88">
        <v>0.5</v>
      </c>
      <c r="J17" s="88">
        <v>6.31</v>
      </c>
      <c r="K17" s="88">
        <v>0</v>
      </c>
      <c r="L17" s="88">
        <v>0</v>
      </c>
      <c r="M17" s="116">
        <v>0</v>
      </c>
      <c r="N17" s="115">
        <v>0</v>
      </c>
      <c r="O17" s="88">
        <v>60</v>
      </c>
      <c r="P17" s="88">
        <v>0</v>
      </c>
      <c r="Q17" s="88">
        <v>0</v>
      </c>
      <c r="R17" s="88">
        <v>0</v>
      </c>
      <c r="S17" s="116">
        <v>0</v>
      </c>
      <c r="W17">
        <v>0.5</v>
      </c>
      <c r="X17">
        <v>9.61</v>
      </c>
      <c r="Y17">
        <v>49.72</v>
      </c>
      <c r="Z17">
        <v>5.97</v>
      </c>
      <c r="AA17">
        <v>60</v>
      </c>
      <c r="AB17">
        <v>0.34</v>
      </c>
      <c r="AC17">
        <v>0</v>
      </c>
      <c r="AD17">
        <v>0</v>
      </c>
      <c r="AE17">
        <v>49.72</v>
      </c>
      <c r="AF17">
        <v>2.88</v>
      </c>
      <c r="AG17">
        <v>0</v>
      </c>
      <c r="AH17">
        <v>99.43</v>
      </c>
      <c r="AI17">
        <v>0</v>
      </c>
      <c r="AJ17">
        <v>0.28999999999999998</v>
      </c>
      <c r="AK17">
        <v>14.41</v>
      </c>
      <c r="AL17">
        <v>9.61</v>
      </c>
      <c r="AM17">
        <v>0.28999999999999998</v>
      </c>
      <c r="AN17">
        <v>25.99</v>
      </c>
      <c r="AO17">
        <v>0.5</v>
      </c>
      <c r="AP17">
        <v>17.29</v>
      </c>
      <c r="AQ17">
        <v>0</v>
      </c>
      <c r="AR17">
        <v>0.56999999999999995</v>
      </c>
      <c r="AS17">
        <v>14.41</v>
      </c>
      <c r="AT17">
        <v>0.34</v>
      </c>
      <c r="AU17">
        <v>0.57999999999999996</v>
      </c>
      <c r="AV17">
        <v>0.42</v>
      </c>
      <c r="AW17">
        <v>0</v>
      </c>
    </row>
    <row r="18" spans="1:49">
      <c r="A18" t="s">
        <v>253</v>
      </c>
      <c r="G18" t="s">
        <v>60</v>
      </c>
      <c r="H18" s="115">
        <v>296.06</v>
      </c>
      <c r="I18" s="88">
        <v>0.5</v>
      </c>
      <c r="J18" s="88">
        <v>6.31</v>
      </c>
      <c r="K18" s="88">
        <v>0</v>
      </c>
      <c r="L18" s="88">
        <v>0</v>
      </c>
      <c r="M18" s="116">
        <v>0</v>
      </c>
      <c r="N18" s="115">
        <v>0</v>
      </c>
      <c r="O18" s="88">
        <v>60</v>
      </c>
      <c r="P18" s="88">
        <v>0</v>
      </c>
      <c r="Q18" s="88">
        <v>0</v>
      </c>
      <c r="R18" s="88">
        <v>0</v>
      </c>
      <c r="S18" s="116">
        <v>0</v>
      </c>
      <c r="W18">
        <v>0.5</v>
      </c>
      <c r="X18">
        <v>9.61</v>
      </c>
      <c r="Y18">
        <v>49.72</v>
      </c>
      <c r="Z18">
        <v>5.97</v>
      </c>
      <c r="AA18">
        <v>60</v>
      </c>
      <c r="AB18">
        <v>0.34</v>
      </c>
      <c r="AC18">
        <v>0</v>
      </c>
      <c r="AD18">
        <v>0</v>
      </c>
      <c r="AE18">
        <v>49.72</v>
      </c>
      <c r="AF18">
        <v>2.88</v>
      </c>
      <c r="AG18">
        <v>0</v>
      </c>
      <c r="AH18">
        <v>99.43</v>
      </c>
      <c r="AI18">
        <v>0</v>
      </c>
      <c r="AJ18">
        <v>0.28999999999999998</v>
      </c>
      <c r="AK18">
        <v>14.41</v>
      </c>
      <c r="AL18">
        <v>9.61</v>
      </c>
      <c r="AM18">
        <v>0.28999999999999998</v>
      </c>
      <c r="AN18">
        <v>25.99</v>
      </c>
      <c r="AO18">
        <v>0.5</v>
      </c>
      <c r="AP18">
        <v>17.29</v>
      </c>
      <c r="AQ18">
        <v>0</v>
      </c>
      <c r="AR18">
        <v>0.56999999999999995</v>
      </c>
      <c r="AS18">
        <v>14.41</v>
      </c>
      <c r="AT18">
        <v>0.34</v>
      </c>
      <c r="AU18">
        <v>0.57999999999999996</v>
      </c>
      <c r="AV18">
        <v>0.42</v>
      </c>
      <c r="AW18">
        <v>0</v>
      </c>
    </row>
    <row r="19" spans="1:49">
      <c r="A19" t="s">
        <v>267</v>
      </c>
      <c r="G19" t="s">
        <v>61</v>
      </c>
      <c r="H19" s="115">
        <v>296.06</v>
      </c>
      <c r="I19" s="88">
        <v>0.5</v>
      </c>
      <c r="J19" s="88">
        <v>6.21</v>
      </c>
      <c r="K19" s="88">
        <v>0</v>
      </c>
      <c r="L19" s="88">
        <v>0</v>
      </c>
      <c r="M19" s="116">
        <v>0</v>
      </c>
      <c r="N19" s="115">
        <v>0</v>
      </c>
      <c r="O19" s="88">
        <v>90</v>
      </c>
      <c r="P19" s="88">
        <v>0</v>
      </c>
      <c r="Q19" s="88">
        <v>0</v>
      </c>
      <c r="R19" s="88">
        <v>0</v>
      </c>
      <c r="S19" s="116">
        <v>0</v>
      </c>
      <c r="W19">
        <v>0.5</v>
      </c>
      <c r="X19">
        <v>9.61</v>
      </c>
      <c r="Y19">
        <v>49.72</v>
      </c>
      <c r="Z19">
        <v>5.87</v>
      </c>
      <c r="AA19">
        <v>60</v>
      </c>
      <c r="AB19">
        <v>0.34</v>
      </c>
      <c r="AC19">
        <v>30</v>
      </c>
      <c r="AD19">
        <v>0</v>
      </c>
      <c r="AE19">
        <v>49.72</v>
      </c>
      <c r="AF19">
        <v>2.88</v>
      </c>
      <c r="AG19">
        <v>0</v>
      </c>
      <c r="AH19">
        <v>99.43</v>
      </c>
      <c r="AI19">
        <v>0</v>
      </c>
      <c r="AJ19">
        <v>0.28999999999999998</v>
      </c>
      <c r="AK19">
        <v>14.41</v>
      </c>
      <c r="AL19">
        <v>9.61</v>
      </c>
      <c r="AM19">
        <v>0.28999999999999998</v>
      </c>
      <c r="AN19">
        <v>25.99</v>
      </c>
      <c r="AO19">
        <v>0.5</v>
      </c>
      <c r="AP19">
        <v>17.29</v>
      </c>
      <c r="AQ19">
        <v>0</v>
      </c>
      <c r="AR19">
        <v>0.56999999999999995</v>
      </c>
      <c r="AS19">
        <v>14.41</v>
      </c>
      <c r="AT19">
        <v>0.34</v>
      </c>
      <c r="AU19">
        <v>0.57999999999999996</v>
      </c>
      <c r="AV19">
        <v>0.42</v>
      </c>
      <c r="AW19">
        <v>0</v>
      </c>
    </row>
    <row r="20" spans="1:49">
      <c r="A20" t="s">
        <v>268</v>
      </c>
      <c r="G20" t="s">
        <v>62</v>
      </c>
      <c r="H20" s="115">
        <v>296.06</v>
      </c>
      <c r="I20" s="88">
        <v>0.5</v>
      </c>
      <c r="J20" s="88">
        <v>6.21</v>
      </c>
      <c r="K20" s="88">
        <v>0</v>
      </c>
      <c r="L20" s="88">
        <v>0</v>
      </c>
      <c r="M20" s="116">
        <v>0</v>
      </c>
      <c r="N20" s="115">
        <v>0</v>
      </c>
      <c r="O20" s="88">
        <v>90</v>
      </c>
      <c r="P20" s="88">
        <v>0</v>
      </c>
      <c r="Q20" s="88">
        <v>0</v>
      </c>
      <c r="R20" s="88">
        <v>0</v>
      </c>
      <c r="S20" s="116">
        <v>0</v>
      </c>
      <c r="W20">
        <v>0.5</v>
      </c>
      <c r="X20">
        <v>9.61</v>
      </c>
      <c r="Y20">
        <v>49.72</v>
      </c>
      <c r="Z20">
        <v>5.87</v>
      </c>
      <c r="AA20">
        <v>60</v>
      </c>
      <c r="AB20">
        <v>0.34</v>
      </c>
      <c r="AC20">
        <v>30</v>
      </c>
      <c r="AD20">
        <v>0</v>
      </c>
      <c r="AE20">
        <v>49.72</v>
      </c>
      <c r="AF20">
        <v>2.88</v>
      </c>
      <c r="AG20">
        <v>0</v>
      </c>
      <c r="AH20">
        <v>99.43</v>
      </c>
      <c r="AI20">
        <v>0</v>
      </c>
      <c r="AJ20">
        <v>0.28999999999999998</v>
      </c>
      <c r="AK20">
        <v>14.41</v>
      </c>
      <c r="AL20">
        <v>9.61</v>
      </c>
      <c r="AM20">
        <v>0.28999999999999998</v>
      </c>
      <c r="AN20">
        <v>25.99</v>
      </c>
      <c r="AO20">
        <v>0.5</v>
      </c>
      <c r="AP20">
        <v>17.29</v>
      </c>
      <c r="AQ20">
        <v>0</v>
      </c>
      <c r="AR20">
        <v>0.56999999999999995</v>
      </c>
      <c r="AS20">
        <v>14.41</v>
      </c>
      <c r="AT20">
        <v>0.34</v>
      </c>
      <c r="AU20">
        <v>0.57999999999999996</v>
      </c>
      <c r="AV20">
        <v>0.42</v>
      </c>
      <c r="AW20">
        <v>0</v>
      </c>
    </row>
    <row r="21" spans="1:49">
      <c r="A21" t="s">
        <v>254</v>
      </c>
      <c r="G21" t="s">
        <v>63</v>
      </c>
      <c r="H21" s="115">
        <v>296.06</v>
      </c>
      <c r="I21" s="88">
        <v>0.5</v>
      </c>
      <c r="J21" s="88">
        <v>6.21</v>
      </c>
      <c r="K21" s="88">
        <v>0</v>
      </c>
      <c r="L21" s="88">
        <v>0</v>
      </c>
      <c r="M21" s="116">
        <v>0</v>
      </c>
      <c r="N21" s="115">
        <v>0</v>
      </c>
      <c r="O21" s="88">
        <v>90</v>
      </c>
      <c r="P21" s="88">
        <v>0</v>
      </c>
      <c r="Q21" s="88">
        <v>0</v>
      </c>
      <c r="R21" s="88">
        <v>0</v>
      </c>
      <c r="S21" s="116">
        <v>0</v>
      </c>
      <c r="W21">
        <v>0.5</v>
      </c>
      <c r="X21">
        <v>9.61</v>
      </c>
      <c r="Y21">
        <v>49.72</v>
      </c>
      <c r="Z21">
        <v>5.87</v>
      </c>
      <c r="AA21">
        <v>60</v>
      </c>
      <c r="AB21">
        <v>0.34</v>
      </c>
      <c r="AC21">
        <v>30</v>
      </c>
      <c r="AD21">
        <v>0</v>
      </c>
      <c r="AE21">
        <v>49.72</v>
      </c>
      <c r="AF21">
        <v>2.88</v>
      </c>
      <c r="AG21">
        <v>0</v>
      </c>
      <c r="AH21">
        <v>99.43</v>
      </c>
      <c r="AI21">
        <v>0</v>
      </c>
      <c r="AJ21">
        <v>0.28999999999999998</v>
      </c>
      <c r="AK21">
        <v>14.41</v>
      </c>
      <c r="AL21">
        <v>9.61</v>
      </c>
      <c r="AM21">
        <v>0.28999999999999998</v>
      </c>
      <c r="AN21">
        <v>25.99</v>
      </c>
      <c r="AO21">
        <v>0.5</v>
      </c>
      <c r="AP21">
        <v>17.29</v>
      </c>
      <c r="AQ21">
        <v>0</v>
      </c>
      <c r="AR21">
        <v>0.56999999999999995</v>
      </c>
      <c r="AS21">
        <v>14.41</v>
      </c>
      <c r="AT21">
        <v>0.34</v>
      </c>
      <c r="AU21">
        <v>0.57999999999999996</v>
      </c>
      <c r="AV21">
        <v>0.42</v>
      </c>
      <c r="AW21">
        <v>0</v>
      </c>
    </row>
    <row r="22" spans="1:49">
      <c r="A22" t="s">
        <v>255</v>
      </c>
      <c r="G22" t="s">
        <v>64</v>
      </c>
      <c r="H22" s="115">
        <v>296.06</v>
      </c>
      <c r="I22" s="88">
        <v>0.5</v>
      </c>
      <c r="J22" s="88">
        <v>6.21</v>
      </c>
      <c r="K22" s="88">
        <v>0</v>
      </c>
      <c r="L22" s="88">
        <v>0</v>
      </c>
      <c r="M22" s="116">
        <v>0</v>
      </c>
      <c r="N22" s="115">
        <v>0</v>
      </c>
      <c r="O22" s="88">
        <v>90</v>
      </c>
      <c r="P22" s="88">
        <v>0</v>
      </c>
      <c r="Q22" s="88">
        <v>0</v>
      </c>
      <c r="R22" s="88">
        <v>0</v>
      </c>
      <c r="S22" s="116">
        <v>0</v>
      </c>
      <c r="W22">
        <v>0.5</v>
      </c>
      <c r="X22">
        <v>9.61</v>
      </c>
      <c r="Y22">
        <v>49.72</v>
      </c>
      <c r="Z22">
        <v>5.87</v>
      </c>
      <c r="AA22">
        <v>60</v>
      </c>
      <c r="AB22">
        <v>0.34</v>
      </c>
      <c r="AC22">
        <v>30</v>
      </c>
      <c r="AD22">
        <v>0</v>
      </c>
      <c r="AE22">
        <v>49.72</v>
      </c>
      <c r="AF22">
        <v>2.88</v>
      </c>
      <c r="AG22">
        <v>0</v>
      </c>
      <c r="AH22">
        <v>99.43</v>
      </c>
      <c r="AI22">
        <v>0</v>
      </c>
      <c r="AJ22">
        <v>0.28999999999999998</v>
      </c>
      <c r="AK22">
        <v>14.41</v>
      </c>
      <c r="AL22">
        <v>9.61</v>
      </c>
      <c r="AM22">
        <v>0.28999999999999998</v>
      </c>
      <c r="AN22">
        <v>25.99</v>
      </c>
      <c r="AO22">
        <v>0.5</v>
      </c>
      <c r="AP22">
        <v>17.29</v>
      </c>
      <c r="AQ22">
        <v>0</v>
      </c>
      <c r="AR22">
        <v>0.56999999999999995</v>
      </c>
      <c r="AS22">
        <v>14.41</v>
      </c>
      <c r="AT22">
        <v>0.34</v>
      </c>
      <c r="AU22">
        <v>0.57999999999999996</v>
      </c>
      <c r="AV22">
        <v>0.42</v>
      </c>
      <c r="AW22">
        <v>0</v>
      </c>
    </row>
    <row r="23" spans="1:49">
      <c r="A23" t="s">
        <v>256</v>
      </c>
      <c r="G23" t="s">
        <v>65</v>
      </c>
      <c r="H23" s="115">
        <v>296.06</v>
      </c>
      <c r="I23" s="88">
        <v>0.5</v>
      </c>
      <c r="J23" s="88">
        <v>6.21</v>
      </c>
      <c r="K23" s="88">
        <v>0</v>
      </c>
      <c r="L23" s="88">
        <v>0</v>
      </c>
      <c r="M23" s="116">
        <v>0</v>
      </c>
      <c r="N23" s="115">
        <v>0</v>
      </c>
      <c r="O23" s="88">
        <v>90</v>
      </c>
      <c r="P23" s="88">
        <v>0</v>
      </c>
      <c r="Q23" s="88">
        <v>0</v>
      </c>
      <c r="R23" s="88">
        <v>0</v>
      </c>
      <c r="S23" s="116">
        <v>0</v>
      </c>
      <c r="W23">
        <v>0.5</v>
      </c>
      <c r="X23">
        <v>9.61</v>
      </c>
      <c r="Y23">
        <v>49.72</v>
      </c>
      <c r="Z23">
        <v>5.87</v>
      </c>
      <c r="AA23">
        <v>60</v>
      </c>
      <c r="AB23">
        <v>0.34</v>
      </c>
      <c r="AC23">
        <v>30</v>
      </c>
      <c r="AD23">
        <v>0</v>
      </c>
      <c r="AE23">
        <v>49.72</v>
      </c>
      <c r="AF23">
        <v>2.88</v>
      </c>
      <c r="AG23">
        <v>0</v>
      </c>
      <c r="AH23">
        <v>99.43</v>
      </c>
      <c r="AI23">
        <v>0</v>
      </c>
      <c r="AJ23">
        <v>0.28999999999999998</v>
      </c>
      <c r="AK23">
        <v>14.41</v>
      </c>
      <c r="AL23">
        <v>9.61</v>
      </c>
      <c r="AM23">
        <v>0.28999999999999998</v>
      </c>
      <c r="AN23">
        <v>25.99</v>
      </c>
      <c r="AO23">
        <v>0.5</v>
      </c>
      <c r="AP23">
        <v>17.29</v>
      </c>
      <c r="AQ23">
        <v>0</v>
      </c>
      <c r="AR23">
        <v>0.56999999999999995</v>
      </c>
      <c r="AS23">
        <v>14.41</v>
      </c>
      <c r="AT23">
        <v>0.34</v>
      </c>
      <c r="AU23">
        <v>0.57999999999999996</v>
      </c>
      <c r="AV23">
        <v>0.42</v>
      </c>
      <c r="AW23">
        <v>0</v>
      </c>
    </row>
    <row r="24" spans="1:49">
      <c r="A24" t="s">
        <v>257</v>
      </c>
      <c r="G24" t="s">
        <v>66</v>
      </c>
      <c r="H24" s="115">
        <v>296.06</v>
      </c>
      <c r="I24" s="88">
        <v>0.5</v>
      </c>
      <c r="J24" s="88">
        <v>6.21</v>
      </c>
      <c r="K24" s="88">
        <v>0</v>
      </c>
      <c r="L24" s="88">
        <v>0</v>
      </c>
      <c r="M24" s="116">
        <v>0</v>
      </c>
      <c r="N24" s="115">
        <v>0</v>
      </c>
      <c r="O24" s="88">
        <v>90</v>
      </c>
      <c r="P24" s="88">
        <v>0</v>
      </c>
      <c r="Q24" s="88">
        <v>0</v>
      </c>
      <c r="R24" s="88">
        <v>0</v>
      </c>
      <c r="S24" s="116">
        <v>0</v>
      </c>
      <c r="W24">
        <v>0.5</v>
      </c>
      <c r="X24">
        <v>9.61</v>
      </c>
      <c r="Y24">
        <v>49.72</v>
      </c>
      <c r="Z24">
        <v>5.87</v>
      </c>
      <c r="AA24">
        <v>60</v>
      </c>
      <c r="AB24">
        <v>0.34</v>
      </c>
      <c r="AC24">
        <v>30</v>
      </c>
      <c r="AD24">
        <v>0</v>
      </c>
      <c r="AE24">
        <v>49.72</v>
      </c>
      <c r="AF24">
        <v>2.88</v>
      </c>
      <c r="AG24">
        <v>0</v>
      </c>
      <c r="AH24">
        <v>99.43</v>
      </c>
      <c r="AI24">
        <v>0</v>
      </c>
      <c r="AJ24">
        <v>0.28999999999999998</v>
      </c>
      <c r="AK24">
        <v>14.41</v>
      </c>
      <c r="AL24">
        <v>9.61</v>
      </c>
      <c r="AM24">
        <v>0.28999999999999998</v>
      </c>
      <c r="AN24">
        <v>25.99</v>
      </c>
      <c r="AO24">
        <v>0.5</v>
      </c>
      <c r="AP24">
        <v>17.29</v>
      </c>
      <c r="AQ24">
        <v>0</v>
      </c>
      <c r="AR24">
        <v>0.56999999999999995</v>
      </c>
      <c r="AS24">
        <v>14.41</v>
      </c>
      <c r="AT24">
        <v>0.34</v>
      </c>
      <c r="AU24">
        <v>0.57999999999999996</v>
      </c>
      <c r="AV24">
        <v>0.42</v>
      </c>
      <c r="AW24">
        <v>0</v>
      </c>
    </row>
    <row r="25" spans="1:49">
      <c r="A25" t="s">
        <v>258</v>
      </c>
      <c r="G25" t="s">
        <v>67</v>
      </c>
      <c r="H25" s="115">
        <v>296.06</v>
      </c>
      <c r="I25" s="88">
        <v>0.5</v>
      </c>
      <c r="J25" s="88">
        <v>6.21</v>
      </c>
      <c r="K25" s="88">
        <v>0</v>
      </c>
      <c r="L25" s="88">
        <v>0</v>
      </c>
      <c r="M25" s="116">
        <v>0</v>
      </c>
      <c r="N25" s="115">
        <v>0</v>
      </c>
      <c r="O25" s="88">
        <v>90</v>
      </c>
      <c r="P25" s="88">
        <v>0</v>
      </c>
      <c r="Q25" s="88">
        <v>0</v>
      </c>
      <c r="R25" s="88">
        <v>0</v>
      </c>
      <c r="S25" s="116">
        <v>0</v>
      </c>
      <c r="W25">
        <v>0.5</v>
      </c>
      <c r="X25">
        <v>9.61</v>
      </c>
      <c r="Y25">
        <v>49.72</v>
      </c>
      <c r="Z25">
        <v>5.87</v>
      </c>
      <c r="AA25">
        <v>60</v>
      </c>
      <c r="AB25">
        <v>0.34</v>
      </c>
      <c r="AC25">
        <v>30</v>
      </c>
      <c r="AD25">
        <v>0</v>
      </c>
      <c r="AE25">
        <v>49.72</v>
      </c>
      <c r="AF25">
        <v>2.88</v>
      </c>
      <c r="AG25">
        <v>0</v>
      </c>
      <c r="AH25">
        <v>99.43</v>
      </c>
      <c r="AI25">
        <v>0</v>
      </c>
      <c r="AJ25">
        <v>0.28999999999999998</v>
      </c>
      <c r="AK25">
        <v>14.41</v>
      </c>
      <c r="AL25">
        <v>9.61</v>
      </c>
      <c r="AM25">
        <v>0.28999999999999998</v>
      </c>
      <c r="AN25">
        <v>25.99</v>
      </c>
      <c r="AO25">
        <v>0.5</v>
      </c>
      <c r="AP25">
        <v>17.29</v>
      </c>
      <c r="AQ25">
        <v>0</v>
      </c>
      <c r="AR25">
        <v>0.56999999999999995</v>
      </c>
      <c r="AS25">
        <v>14.41</v>
      </c>
      <c r="AT25">
        <v>0.34</v>
      </c>
      <c r="AU25">
        <v>0.57999999999999996</v>
      </c>
      <c r="AV25">
        <v>0.42</v>
      </c>
      <c r="AW25">
        <v>0</v>
      </c>
    </row>
    <row r="26" spans="1:49">
      <c r="A26" t="s">
        <v>259</v>
      </c>
      <c r="G26" t="s">
        <v>68</v>
      </c>
      <c r="H26" s="115">
        <v>296.06</v>
      </c>
      <c r="I26" s="88">
        <v>0.5</v>
      </c>
      <c r="J26" s="88">
        <v>6.21</v>
      </c>
      <c r="K26" s="88">
        <v>0</v>
      </c>
      <c r="L26" s="88">
        <v>0</v>
      </c>
      <c r="M26" s="116">
        <v>0</v>
      </c>
      <c r="N26" s="115">
        <v>0</v>
      </c>
      <c r="O26" s="88">
        <v>90</v>
      </c>
      <c r="P26" s="88">
        <v>0</v>
      </c>
      <c r="Q26" s="88">
        <v>0</v>
      </c>
      <c r="R26" s="88">
        <v>0</v>
      </c>
      <c r="S26" s="116">
        <v>0</v>
      </c>
      <c r="W26">
        <v>0.5</v>
      </c>
      <c r="X26">
        <v>9.61</v>
      </c>
      <c r="Y26">
        <v>49.72</v>
      </c>
      <c r="Z26">
        <v>5.87</v>
      </c>
      <c r="AA26">
        <v>60</v>
      </c>
      <c r="AB26">
        <v>0.34</v>
      </c>
      <c r="AC26">
        <v>30</v>
      </c>
      <c r="AD26">
        <v>0</v>
      </c>
      <c r="AE26">
        <v>49.72</v>
      </c>
      <c r="AF26">
        <v>2.88</v>
      </c>
      <c r="AG26">
        <v>0</v>
      </c>
      <c r="AH26">
        <v>99.43</v>
      </c>
      <c r="AI26">
        <v>0</v>
      </c>
      <c r="AJ26">
        <v>0.28999999999999998</v>
      </c>
      <c r="AK26">
        <v>14.41</v>
      </c>
      <c r="AL26">
        <v>9.61</v>
      </c>
      <c r="AM26">
        <v>0.28999999999999998</v>
      </c>
      <c r="AN26">
        <v>25.99</v>
      </c>
      <c r="AO26">
        <v>0.5</v>
      </c>
      <c r="AP26">
        <v>17.29</v>
      </c>
      <c r="AQ26">
        <v>0</v>
      </c>
      <c r="AR26">
        <v>0.56999999999999995</v>
      </c>
      <c r="AS26">
        <v>14.41</v>
      </c>
      <c r="AT26">
        <v>0.34</v>
      </c>
      <c r="AU26">
        <v>0.57999999999999996</v>
      </c>
      <c r="AV26">
        <v>0.42</v>
      </c>
      <c r="AW26">
        <v>0</v>
      </c>
    </row>
    <row r="27" spans="1:49">
      <c r="A27" t="s">
        <v>260</v>
      </c>
      <c r="G27" t="s">
        <v>69</v>
      </c>
      <c r="H27" s="115">
        <v>296.06</v>
      </c>
      <c r="I27" s="88">
        <v>0.5</v>
      </c>
      <c r="J27" s="88">
        <v>6.1099999999999994</v>
      </c>
      <c r="K27" s="88">
        <v>0</v>
      </c>
      <c r="L27" s="88">
        <v>0</v>
      </c>
      <c r="M27" s="116">
        <v>0</v>
      </c>
      <c r="N27" s="115">
        <v>0</v>
      </c>
      <c r="O27" s="88">
        <v>90</v>
      </c>
      <c r="P27" s="88">
        <v>0</v>
      </c>
      <c r="Q27" s="88">
        <v>0</v>
      </c>
      <c r="R27" s="88">
        <v>0</v>
      </c>
      <c r="S27" s="116">
        <v>0</v>
      </c>
      <c r="W27">
        <v>0.5</v>
      </c>
      <c r="X27">
        <v>9.61</v>
      </c>
      <c r="Y27">
        <v>49.72</v>
      </c>
      <c r="Z27">
        <v>5.77</v>
      </c>
      <c r="AA27">
        <v>60</v>
      </c>
      <c r="AB27">
        <v>0.34</v>
      </c>
      <c r="AC27">
        <v>30</v>
      </c>
      <c r="AD27">
        <v>0</v>
      </c>
      <c r="AE27">
        <v>49.72</v>
      </c>
      <c r="AF27">
        <v>2.88</v>
      </c>
      <c r="AG27">
        <v>0</v>
      </c>
      <c r="AH27">
        <v>99.43</v>
      </c>
      <c r="AI27">
        <v>0</v>
      </c>
      <c r="AJ27">
        <v>0.28999999999999998</v>
      </c>
      <c r="AK27">
        <v>14.41</v>
      </c>
      <c r="AL27">
        <v>9.61</v>
      </c>
      <c r="AM27">
        <v>0.28999999999999998</v>
      </c>
      <c r="AN27">
        <v>25.99</v>
      </c>
      <c r="AO27">
        <v>0.5</v>
      </c>
      <c r="AP27">
        <v>17.29</v>
      </c>
      <c r="AQ27">
        <v>0</v>
      </c>
      <c r="AR27">
        <v>0.56999999999999995</v>
      </c>
      <c r="AS27">
        <v>14.41</v>
      </c>
      <c r="AT27">
        <v>0.34</v>
      </c>
      <c r="AU27">
        <v>0.57999999999999996</v>
      </c>
      <c r="AV27">
        <v>0.42</v>
      </c>
      <c r="AW27">
        <v>0</v>
      </c>
    </row>
    <row r="28" spans="1:49">
      <c r="A28" t="s">
        <v>261</v>
      </c>
      <c r="G28" t="s">
        <v>70</v>
      </c>
      <c r="H28" s="115">
        <v>296.06</v>
      </c>
      <c r="I28" s="88">
        <v>0.5</v>
      </c>
      <c r="J28" s="88">
        <v>6.1099999999999994</v>
      </c>
      <c r="K28" s="88">
        <v>0</v>
      </c>
      <c r="L28" s="88">
        <v>0</v>
      </c>
      <c r="M28" s="116">
        <v>0</v>
      </c>
      <c r="N28" s="115">
        <v>0</v>
      </c>
      <c r="O28" s="88">
        <v>90</v>
      </c>
      <c r="P28" s="88">
        <v>0</v>
      </c>
      <c r="Q28" s="88">
        <v>0</v>
      </c>
      <c r="R28" s="88">
        <v>0</v>
      </c>
      <c r="S28" s="116">
        <v>0</v>
      </c>
      <c r="W28">
        <v>0.5</v>
      </c>
      <c r="X28">
        <v>9.61</v>
      </c>
      <c r="Y28">
        <v>49.72</v>
      </c>
      <c r="Z28">
        <v>5.77</v>
      </c>
      <c r="AA28">
        <v>60</v>
      </c>
      <c r="AB28">
        <v>0.34</v>
      </c>
      <c r="AC28">
        <v>30</v>
      </c>
      <c r="AD28">
        <v>0</v>
      </c>
      <c r="AE28">
        <v>49.72</v>
      </c>
      <c r="AF28">
        <v>2.88</v>
      </c>
      <c r="AG28">
        <v>0</v>
      </c>
      <c r="AH28">
        <v>99.43</v>
      </c>
      <c r="AI28">
        <v>0</v>
      </c>
      <c r="AJ28">
        <v>0.28999999999999998</v>
      </c>
      <c r="AK28">
        <v>14.41</v>
      </c>
      <c r="AL28">
        <v>9.61</v>
      </c>
      <c r="AM28">
        <v>0.28999999999999998</v>
      </c>
      <c r="AN28">
        <v>25.99</v>
      </c>
      <c r="AO28">
        <v>0.5</v>
      </c>
      <c r="AP28">
        <v>17.29</v>
      </c>
      <c r="AQ28">
        <v>0</v>
      </c>
      <c r="AR28">
        <v>0.56999999999999995</v>
      </c>
      <c r="AS28">
        <v>14.41</v>
      </c>
      <c r="AT28">
        <v>0.34</v>
      </c>
      <c r="AU28">
        <v>0.57999999999999996</v>
      </c>
      <c r="AV28">
        <v>0.42</v>
      </c>
      <c r="AW28">
        <v>0</v>
      </c>
    </row>
    <row r="29" spans="1:49">
      <c r="A29" t="s">
        <v>269</v>
      </c>
      <c r="G29" t="s">
        <v>71</v>
      </c>
      <c r="H29" s="115">
        <v>296.06</v>
      </c>
      <c r="I29" s="88">
        <v>0.5</v>
      </c>
      <c r="J29" s="88">
        <v>6.1099999999999994</v>
      </c>
      <c r="K29" s="88">
        <v>0</v>
      </c>
      <c r="L29" s="88">
        <v>0</v>
      </c>
      <c r="M29" s="116">
        <v>0</v>
      </c>
      <c r="N29" s="115">
        <v>0</v>
      </c>
      <c r="O29" s="88">
        <v>90</v>
      </c>
      <c r="P29" s="88">
        <v>0</v>
      </c>
      <c r="Q29" s="88">
        <v>0</v>
      </c>
      <c r="R29" s="88">
        <v>0</v>
      </c>
      <c r="S29" s="116">
        <v>0</v>
      </c>
      <c r="W29">
        <v>0.5</v>
      </c>
      <c r="X29">
        <v>9.61</v>
      </c>
      <c r="Y29">
        <v>49.72</v>
      </c>
      <c r="Z29">
        <v>5.77</v>
      </c>
      <c r="AA29">
        <v>60</v>
      </c>
      <c r="AB29">
        <v>0.34</v>
      </c>
      <c r="AC29">
        <v>30</v>
      </c>
      <c r="AD29">
        <v>0</v>
      </c>
      <c r="AE29">
        <v>49.72</v>
      </c>
      <c r="AF29">
        <v>2.88</v>
      </c>
      <c r="AG29">
        <v>0</v>
      </c>
      <c r="AH29">
        <v>99.43</v>
      </c>
      <c r="AI29">
        <v>0</v>
      </c>
      <c r="AJ29">
        <v>0.28999999999999998</v>
      </c>
      <c r="AK29">
        <v>14.41</v>
      </c>
      <c r="AL29">
        <v>9.61</v>
      </c>
      <c r="AM29">
        <v>0.28999999999999998</v>
      </c>
      <c r="AN29">
        <v>25.99</v>
      </c>
      <c r="AO29">
        <v>0.5</v>
      </c>
      <c r="AP29">
        <v>17.29</v>
      </c>
      <c r="AQ29">
        <v>0</v>
      </c>
      <c r="AR29">
        <v>0.56999999999999995</v>
      </c>
      <c r="AS29">
        <v>14.41</v>
      </c>
      <c r="AT29">
        <v>0.34</v>
      </c>
      <c r="AU29">
        <v>0.57999999999999996</v>
      </c>
      <c r="AV29">
        <v>0.42</v>
      </c>
      <c r="AW29">
        <v>0</v>
      </c>
    </row>
    <row r="30" spans="1:49">
      <c r="A30" t="s">
        <v>270</v>
      </c>
      <c r="G30" t="s">
        <v>72</v>
      </c>
      <c r="H30" s="115">
        <v>296.06</v>
      </c>
      <c r="I30" s="88">
        <v>0.5</v>
      </c>
      <c r="J30" s="88">
        <v>6.1099999999999994</v>
      </c>
      <c r="K30" s="88">
        <v>0</v>
      </c>
      <c r="L30" s="88">
        <v>0</v>
      </c>
      <c r="M30" s="116">
        <v>0</v>
      </c>
      <c r="N30" s="115">
        <v>0</v>
      </c>
      <c r="O30" s="88">
        <v>90</v>
      </c>
      <c r="P30" s="88">
        <v>0</v>
      </c>
      <c r="Q30" s="88">
        <v>0</v>
      </c>
      <c r="R30" s="88">
        <v>0</v>
      </c>
      <c r="S30" s="116">
        <v>0</v>
      </c>
      <c r="W30">
        <v>0.5</v>
      </c>
      <c r="X30">
        <v>9.61</v>
      </c>
      <c r="Y30">
        <v>49.72</v>
      </c>
      <c r="Z30">
        <v>5.77</v>
      </c>
      <c r="AA30">
        <v>60</v>
      </c>
      <c r="AB30">
        <v>0.34</v>
      </c>
      <c r="AC30">
        <v>30</v>
      </c>
      <c r="AD30">
        <v>0</v>
      </c>
      <c r="AE30">
        <v>49.72</v>
      </c>
      <c r="AF30">
        <v>2.88</v>
      </c>
      <c r="AG30">
        <v>0</v>
      </c>
      <c r="AH30">
        <v>99.43</v>
      </c>
      <c r="AI30">
        <v>0</v>
      </c>
      <c r="AJ30">
        <v>0.28999999999999998</v>
      </c>
      <c r="AK30">
        <v>14.41</v>
      </c>
      <c r="AL30">
        <v>9.61</v>
      </c>
      <c r="AM30">
        <v>0.28999999999999998</v>
      </c>
      <c r="AN30">
        <v>25.99</v>
      </c>
      <c r="AO30">
        <v>0.5</v>
      </c>
      <c r="AP30">
        <v>17.29</v>
      </c>
      <c r="AQ30">
        <v>0</v>
      </c>
      <c r="AR30">
        <v>0.56999999999999995</v>
      </c>
      <c r="AS30">
        <v>14.41</v>
      </c>
      <c r="AT30">
        <v>0.34</v>
      </c>
      <c r="AU30">
        <v>0.57999999999999996</v>
      </c>
      <c r="AV30">
        <v>0.42</v>
      </c>
      <c r="AW30">
        <v>0</v>
      </c>
    </row>
    <row r="31" spans="1:49">
      <c r="A31" t="s">
        <v>280</v>
      </c>
      <c r="G31" t="s">
        <v>73</v>
      </c>
      <c r="H31" s="115">
        <v>301.53000000000003</v>
      </c>
      <c r="I31" s="88">
        <v>3.5</v>
      </c>
      <c r="J31" s="88">
        <v>6.1099999999999994</v>
      </c>
      <c r="K31" s="88">
        <v>0</v>
      </c>
      <c r="L31" s="88">
        <v>0</v>
      </c>
      <c r="M31" s="116">
        <v>0</v>
      </c>
      <c r="N31" s="115">
        <v>0</v>
      </c>
      <c r="O31" s="88">
        <v>90</v>
      </c>
      <c r="P31" s="88">
        <v>0</v>
      </c>
      <c r="Q31" s="88">
        <v>0</v>
      </c>
      <c r="R31" s="88">
        <v>0</v>
      </c>
      <c r="S31" s="116">
        <v>0</v>
      </c>
      <c r="W31">
        <v>0.5</v>
      </c>
      <c r="X31">
        <v>9.61</v>
      </c>
      <c r="Y31">
        <v>49.72</v>
      </c>
      <c r="Z31">
        <v>5.77</v>
      </c>
      <c r="AA31">
        <v>60</v>
      </c>
      <c r="AB31">
        <v>0.34</v>
      </c>
      <c r="AC31">
        <v>30</v>
      </c>
      <c r="AD31">
        <v>0</v>
      </c>
      <c r="AE31">
        <v>49.72</v>
      </c>
      <c r="AF31">
        <v>2.88</v>
      </c>
      <c r="AG31">
        <v>3</v>
      </c>
      <c r="AH31">
        <v>99.43</v>
      </c>
      <c r="AI31">
        <v>0</v>
      </c>
      <c r="AJ31">
        <v>0.28999999999999998</v>
      </c>
      <c r="AK31">
        <v>14.41</v>
      </c>
      <c r="AL31">
        <v>9.61</v>
      </c>
      <c r="AM31">
        <v>0.28999999999999998</v>
      </c>
      <c r="AN31">
        <v>24.46</v>
      </c>
      <c r="AO31">
        <v>0.5</v>
      </c>
      <c r="AP31">
        <v>17.29</v>
      </c>
      <c r="AQ31">
        <v>0</v>
      </c>
      <c r="AR31">
        <v>0.56999999999999995</v>
      </c>
      <c r="AS31">
        <v>14.41</v>
      </c>
      <c r="AT31">
        <v>0.34</v>
      </c>
      <c r="AU31">
        <v>0.57999999999999996</v>
      </c>
      <c r="AV31">
        <v>0.42</v>
      </c>
      <c r="AW31">
        <v>7</v>
      </c>
    </row>
    <row r="32" spans="1:49">
      <c r="A32" t="s">
        <v>281</v>
      </c>
      <c r="G32" t="s">
        <v>74</v>
      </c>
      <c r="H32" s="115">
        <v>312.03000000000003</v>
      </c>
      <c r="I32" s="88">
        <v>8</v>
      </c>
      <c r="J32" s="88">
        <v>6.1099999999999994</v>
      </c>
      <c r="K32" s="88">
        <v>0</v>
      </c>
      <c r="L32" s="88">
        <v>0.1</v>
      </c>
      <c r="M32" s="116">
        <v>0</v>
      </c>
      <c r="N32" s="115">
        <v>0</v>
      </c>
      <c r="O32" s="88">
        <v>90</v>
      </c>
      <c r="P32" s="88">
        <v>0</v>
      </c>
      <c r="Q32" s="88">
        <v>0</v>
      </c>
      <c r="R32" s="88">
        <v>0</v>
      </c>
      <c r="S32" s="116">
        <v>0</v>
      </c>
      <c r="W32">
        <v>0.5</v>
      </c>
      <c r="X32">
        <v>9.61</v>
      </c>
      <c r="Y32">
        <v>49.72</v>
      </c>
      <c r="Z32">
        <v>5.77</v>
      </c>
      <c r="AA32">
        <v>60</v>
      </c>
      <c r="AB32">
        <v>0.34</v>
      </c>
      <c r="AC32">
        <v>30</v>
      </c>
      <c r="AD32">
        <v>0</v>
      </c>
      <c r="AE32">
        <v>49.72</v>
      </c>
      <c r="AF32">
        <v>2.88</v>
      </c>
      <c r="AG32">
        <v>7.5</v>
      </c>
      <c r="AH32">
        <v>99.43</v>
      </c>
      <c r="AI32">
        <v>0.1</v>
      </c>
      <c r="AJ32">
        <v>0.28999999999999998</v>
      </c>
      <c r="AK32">
        <v>14.41</v>
      </c>
      <c r="AL32">
        <v>9.61</v>
      </c>
      <c r="AM32">
        <v>0.28999999999999998</v>
      </c>
      <c r="AN32">
        <v>24.46</v>
      </c>
      <c r="AO32">
        <v>0.5</v>
      </c>
      <c r="AP32">
        <v>17.29</v>
      </c>
      <c r="AQ32">
        <v>0</v>
      </c>
      <c r="AR32">
        <v>0.56999999999999995</v>
      </c>
      <c r="AS32">
        <v>14.41</v>
      </c>
      <c r="AT32">
        <v>0.34</v>
      </c>
      <c r="AU32">
        <v>0.57999999999999996</v>
      </c>
      <c r="AV32">
        <v>0.42</v>
      </c>
      <c r="AW32">
        <v>17.5</v>
      </c>
    </row>
    <row r="33" spans="1:49">
      <c r="A33" t="s">
        <v>282</v>
      </c>
      <c r="G33" t="s">
        <v>75</v>
      </c>
      <c r="H33" s="115">
        <v>322.53000000000003</v>
      </c>
      <c r="I33" s="88">
        <v>12.5</v>
      </c>
      <c r="J33" s="88">
        <v>6.1099999999999994</v>
      </c>
      <c r="K33" s="88">
        <v>0</v>
      </c>
      <c r="L33" s="88">
        <v>0.42</v>
      </c>
      <c r="M33" s="116">
        <v>0</v>
      </c>
      <c r="N33" s="115">
        <v>0</v>
      </c>
      <c r="O33" s="88">
        <v>90</v>
      </c>
      <c r="P33" s="88">
        <v>0</v>
      </c>
      <c r="Q33" s="88">
        <v>0</v>
      </c>
      <c r="R33" s="88">
        <v>0</v>
      </c>
      <c r="S33" s="116">
        <v>0</v>
      </c>
      <c r="W33">
        <v>0.5</v>
      </c>
      <c r="X33">
        <v>9.61</v>
      </c>
      <c r="Y33">
        <v>49.72</v>
      </c>
      <c r="Z33">
        <v>5.77</v>
      </c>
      <c r="AA33">
        <v>60</v>
      </c>
      <c r="AB33">
        <v>0.34</v>
      </c>
      <c r="AC33">
        <v>30</v>
      </c>
      <c r="AD33">
        <v>0</v>
      </c>
      <c r="AE33">
        <v>49.72</v>
      </c>
      <c r="AF33">
        <v>2.88</v>
      </c>
      <c r="AG33">
        <v>12</v>
      </c>
      <c r="AH33">
        <v>99.43</v>
      </c>
      <c r="AI33">
        <v>0.42</v>
      </c>
      <c r="AJ33">
        <v>0.28999999999999998</v>
      </c>
      <c r="AK33">
        <v>14.41</v>
      </c>
      <c r="AL33">
        <v>9.61</v>
      </c>
      <c r="AM33">
        <v>0.28999999999999998</v>
      </c>
      <c r="AN33">
        <v>24.46</v>
      </c>
      <c r="AO33">
        <v>0.5</v>
      </c>
      <c r="AP33">
        <v>17.29</v>
      </c>
      <c r="AQ33">
        <v>0</v>
      </c>
      <c r="AR33">
        <v>0.56999999999999995</v>
      </c>
      <c r="AS33">
        <v>14.41</v>
      </c>
      <c r="AT33">
        <v>0.34</v>
      </c>
      <c r="AU33">
        <v>0.57999999999999996</v>
      </c>
      <c r="AV33">
        <v>0.42</v>
      </c>
      <c r="AW33">
        <v>28</v>
      </c>
    </row>
    <row r="34" spans="1:49">
      <c r="A34" t="s">
        <v>283</v>
      </c>
      <c r="G34" t="s">
        <v>76</v>
      </c>
      <c r="H34" s="115">
        <v>343.53000000000003</v>
      </c>
      <c r="I34" s="88">
        <v>21.5</v>
      </c>
      <c r="J34" s="88">
        <v>6.1099999999999994</v>
      </c>
      <c r="K34" s="88">
        <v>0</v>
      </c>
      <c r="L34" s="88">
        <v>0.86</v>
      </c>
      <c r="M34" s="116">
        <v>0</v>
      </c>
      <c r="N34" s="115">
        <v>0</v>
      </c>
      <c r="O34" s="88">
        <v>90</v>
      </c>
      <c r="P34" s="88">
        <v>0</v>
      </c>
      <c r="Q34" s="88">
        <v>0</v>
      </c>
      <c r="R34" s="88">
        <v>0</v>
      </c>
      <c r="S34" s="116">
        <v>0</v>
      </c>
      <c r="W34">
        <v>0.5</v>
      </c>
      <c r="X34">
        <v>9.61</v>
      </c>
      <c r="Y34">
        <v>49.72</v>
      </c>
      <c r="Z34">
        <v>5.77</v>
      </c>
      <c r="AA34">
        <v>60</v>
      </c>
      <c r="AB34">
        <v>0.34</v>
      </c>
      <c r="AC34">
        <v>30</v>
      </c>
      <c r="AD34">
        <v>0</v>
      </c>
      <c r="AE34">
        <v>49.72</v>
      </c>
      <c r="AF34">
        <v>2.88</v>
      </c>
      <c r="AG34">
        <v>21</v>
      </c>
      <c r="AH34">
        <v>99.43</v>
      </c>
      <c r="AI34">
        <v>0.86</v>
      </c>
      <c r="AJ34">
        <v>0.28999999999999998</v>
      </c>
      <c r="AK34">
        <v>14.41</v>
      </c>
      <c r="AL34">
        <v>9.61</v>
      </c>
      <c r="AM34">
        <v>0.28999999999999998</v>
      </c>
      <c r="AN34">
        <v>24.46</v>
      </c>
      <c r="AO34">
        <v>0.5</v>
      </c>
      <c r="AP34">
        <v>17.29</v>
      </c>
      <c r="AQ34">
        <v>0</v>
      </c>
      <c r="AR34">
        <v>0.56999999999999995</v>
      </c>
      <c r="AS34">
        <v>14.41</v>
      </c>
      <c r="AT34">
        <v>0.34</v>
      </c>
      <c r="AU34">
        <v>0.57999999999999996</v>
      </c>
      <c r="AV34">
        <v>0.42</v>
      </c>
      <c r="AW34">
        <v>49</v>
      </c>
    </row>
    <row r="35" spans="1:49">
      <c r="A35" t="s">
        <v>298</v>
      </c>
      <c r="G35" t="s">
        <v>77</v>
      </c>
      <c r="H35" s="115">
        <v>352.68</v>
      </c>
      <c r="I35" s="88">
        <v>26.330000000000002</v>
      </c>
      <c r="J35" s="88">
        <v>6.1</v>
      </c>
      <c r="K35" s="88">
        <v>0</v>
      </c>
      <c r="L35" s="88">
        <v>1.1599999999999999</v>
      </c>
      <c r="M35" s="116">
        <v>0</v>
      </c>
      <c r="N35" s="115">
        <v>0</v>
      </c>
      <c r="O35" s="88">
        <v>90</v>
      </c>
      <c r="P35" s="88">
        <v>0</v>
      </c>
      <c r="Q35" s="88">
        <v>0</v>
      </c>
      <c r="R35" s="88">
        <v>0</v>
      </c>
      <c r="S35" s="116">
        <v>0</v>
      </c>
      <c r="W35">
        <v>0.53</v>
      </c>
      <c r="X35">
        <v>9.61</v>
      </c>
      <c r="Y35">
        <v>49.72</v>
      </c>
      <c r="Z35">
        <v>5.77</v>
      </c>
      <c r="AA35">
        <v>60</v>
      </c>
      <c r="AB35">
        <v>0.33</v>
      </c>
      <c r="AC35">
        <v>30</v>
      </c>
      <c r="AD35">
        <v>0</v>
      </c>
      <c r="AE35">
        <v>49.72</v>
      </c>
      <c r="AF35">
        <v>2.88</v>
      </c>
      <c r="AG35">
        <v>25.8</v>
      </c>
      <c r="AH35">
        <v>99.43</v>
      </c>
      <c r="AI35">
        <v>1.1599999999999999</v>
      </c>
      <c r="AJ35">
        <v>0.28999999999999998</v>
      </c>
      <c r="AK35">
        <v>14.41</v>
      </c>
      <c r="AL35">
        <v>9.61</v>
      </c>
      <c r="AM35">
        <v>0.28999999999999998</v>
      </c>
      <c r="AN35">
        <v>22.42</v>
      </c>
      <c r="AO35">
        <v>0.53</v>
      </c>
      <c r="AP35">
        <v>17.29</v>
      </c>
      <c r="AQ35">
        <v>0</v>
      </c>
      <c r="AR35">
        <v>0.55000000000000004</v>
      </c>
      <c r="AS35">
        <v>14.41</v>
      </c>
      <c r="AT35">
        <v>0.33</v>
      </c>
      <c r="AU35">
        <v>0.57999999999999996</v>
      </c>
      <c r="AV35">
        <v>0.41</v>
      </c>
      <c r="AW35">
        <v>60.2</v>
      </c>
    </row>
    <row r="36" spans="1:49">
      <c r="A36" t="s">
        <v>331</v>
      </c>
      <c r="G36" t="s">
        <v>78</v>
      </c>
      <c r="H36" s="115">
        <v>365.98</v>
      </c>
      <c r="I36" s="88">
        <v>32.03</v>
      </c>
      <c r="J36" s="88">
        <v>6.1</v>
      </c>
      <c r="K36" s="88">
        <v>0</v>
      </c>
      <c r="L36" s="88">
        <v>1.63</v>
      </c>
      <c r="M36" s="116">
        <v>0</v>
      </c>
      <c r="N36" s="115">
        <v>0</v>
      </c>
      <c r="O36" s="88">
        <v>90</v>
      </c>
      <c r="P36" s="88">
        <v>0</v>
      </c>
      <c r="Q36" s="88">
        <v>0</v>
      </c>
      <c r="R36" s="88">
        <v>0</v>
      </c>
      <c r="S36" s="116">
        <v>0</v>
      </c>
      <c r="W36">
        <v>0.53</v>
      </c>
      <c r="X36">
        <v>9.61</v>
      </c>
      <c r="Y36">
        <v>49.72</v>
      </c>
      <c r="Z36">
        <v>5.77</v>
      </c>
      <c r="AA36">
        <v>60</v>
      </c>
      <c r="AB36">
        <v>0.33</v>
      </c>
      <c r="AC36">
        <v>30</v>
      </c>
      <c r="AD36">
        <v>0</v>
      </c>
      <c r="AE36">
        <v>49.72</v>
      </c>
      <c r="AF36">
        <v>2.88</v>
      </c>
      <c r="AG36">
        <v>31.5</v>
      </c>
      <c r="AH36">
        <v>99.43</v>
      </c>
      <c r="AI36">
        <v>1.63</v>
      </c>
      <c r="AJ36">
        <v>0.28999999999999998</v>
      </c>
      <c r="AK36">
        <v>14.41</v>
      </c>
      <c r="AL36">
        <v>9.61</v>
      </c>
      <c r="AM36">
        <v>0.28999999999999998</v>
      </c>
      <c r="AN36">
        <v>22.42</v>
      </c>
      <c r="AO36">
        <v>0.53</v>
      </c>
      <c r="AP36">
        <v>17.29</v>
      </c>
      <c r="AQ36">
        <v>0</v>
      </c>
      <c r="AR36">
        <v>0.55000000000000004</v>
      </c>
      <c r="AS36">
        <v>14.41</v>
      </c>
      <c r="AT36">
        <v>0.33</v>
      </c>
      <c r="AU36">
        <v>0.57999999999999996</v>
      </c>
      <c r="AV36">
        <v>0.41</v>
      </c>
      <c r="AW36">
        <v>73.5</v>
      </c>
    </row>
    <row r="37" spans="1:49">
      <c r="A37" t="s">
        <v>332</v>
      </c>
      <c r="G37" t="s">
        <v>79</v>
      </c>
      <c r="H37" s="115">
        <v>376.48</v>
      </c>
      <c r="I37" s="88">
        <v>36.53</v>
      </c>
      <c r="J37" s="88">
        <v>6.1</v>
      </c>
      <c r="K37" s="88">
        <v>0</v>
      </c>
      <c r="L37" s="88">
        <v>2.5</v>
      </c>
      <c r="M37" s="116">
        <v>0</v>
      </c>
      <c r="N37" s="115">
        <v>0</v>
      </c>
      <c r="O37" s="88">
        <v>90</v>
      </c>
      <c r="P37" s="88">
        <v>0</v>
      </c>
      <c r="Q37" s="88">
        <v>0</v>
      </c>
      <c r="R37" s="88">
        <v>0</v>
      </c>
      <c r="S37" s="116">
        <v>0</v>
      </c>
      <c r="W37">
        <v>0.53</v>
      </c>
      <c r="X37">
        <v>9.61</v>
      </c>
      <c r="Y37">
        <v>49.72</v>
      </c>
      <c r="Z37">
        <v>5.77</v>
      </c>
      <c r="AA37">
        <v>60</v>
      </c>
      <c r="AB37">
        <v>0.33</v>
      </c>
      <c r="AC37">
        <v>30</v>
      </c>
      <c r="AD37">
        <v>0</v>
      </c>
      <c r="AE37">
        <v>49.72</v>
      </c>
      <c r="AF37">
        <v>2.88</v>
      </c>
      <c r="AG37">
        <v>36</v>
      </c>
      <c r="AH37">
        <v>99.43</v>
      </c>
      <c r="AI37">
        <v>2.5</v>
      </c>
      <c r="AJ37">
        <v>0.28999999999999998</v>
      </c>
      <c r="AK37">
        <v>14.41</v>
      </c>
      <c r="AL37">
        <v>9.61</v>
      </c>
      <c r="AM37">
        <v>0.28999999999999998</v>
      </c>
      <c r="AN37">
        <v>22.42</v>
      </c>
      <c r="AO37">
        <v>0.53</v>
      </c>
      <c r="AP37">
        <v>17.29</v>
      </c>
      <c r="AQ37">
        <v>0</v>
      </c>
      <c r="AR37">
        <v>0.55000000000000004</v>
      </c>
      <c r="AS37">
        <v>14.41</v>
      </c>
      <c r="AT37">
        <v>0.33</v>
      </c>
      <c r="AU37">
        <v>0.57999999999999996</v>
      </c>
      <c r="AV37">
        <v>0.41</v>
      </c>
      <c r="AW37">
        <v>84</v>
      </c>
    </row>
    <row r="38" spans="1:49">
      <c r="A38" t="s">
        <v>333</v>
      </c>
      <c r="G38" t="s">
        <v>80</v>
      </c>
      <c r="H38" s="115">
        <v>383.48</v>
      </c>
      <c r="I38" s="88">
        <v>39.53</v>
      </c>
      <c r="J38" s="88">
        <v>6.1</v>
      </c>
      <c r="K38" s="88">
        <v>0</v>
      </c>
      <c r="L38" s="88">
        <v>3.36</v>
      </c>
      <c r="M38" s="116">
        <v>0</v>
      </c>
      <c r="N38" s="115">
        <v>0</v>
      </c>
      <c r="O38" s="88">
        <v>90</v>
      </c>
      <c r="P38" s="88">
        <v>0</v>
      </c>
      <c r="Q38" s="88">
        <v>0</v>
      </c>
      <c r="R38" s="88">
        <v>0</v>
      </c>
      <c r="S38" s="116">
        <v>0</v>
      </c>
      <c r="W38">
        <v>0.53</v>
      </c>
      <c r="X38">
        <v>9.61</v>
      </c>
      <c r="Y38">
        <v>49.72</v>
      </c>
      <c r="Z38">
        <v>5.77</v>
      </c>
      <c r="AA38">
        <v>60</v>
      </c>
      <c r="AB38">
        <v>0.33</v>
      </c>
      <c r="AC38">
        <v>30</v>
      </c>
      <c r="AD38">
        <v>0</v>
      </c>
      <c r="AE38">
        <v>49.72</v>
      </c>
      <c r="AF38">
        <v>2.88</v>
      </c>
      <c r="AG38">
        <v>39</v>
      </c>
      <c r="AH38">
        <v>99.43</v>
      </c>
      <c r="AI38">
        <v>3.36</v>
      </c>
      <c r="AJ38">
        <v>0.28999999999999998</v>
      </c>
      <c r="AK38">
        <v>14.41</v>
      </c>
      <c r="AL38">
        <v>9.61</v>
      </c>
      <c r="AM38">
        <v>0.28999999999999998</v>
      </c>
      <c r="AN38">
        <v>22.42</v>
      </c>
      <c r="AO38">
        <v>0.53</v>
      </c>
      <c r="AP38">
        <v>17.29</v>
      </c>
      <c r="AQ38">
        <v>0</v>
      </c>
      <c r="AR38">
        <v>0.55000000000000004</v>
      </c>
      <c r="AS38">
        <v>14.41</v>
      </c>
      <c r="AT38">
        <v>0.33</v>
      </c>
      <c r="AU38">
        <v>0.57999999999999996</v>
      </c>
      <c r="AV38">
        <v>0.41</v>
      </c>
      <c r="AW38">
        <v>91</v>
      </c>
    </row>
    <row r="39" spans="1:49">
      <c r="A39" t="s">
        <v>334</v>
      </c>
      <c r="G39" t="s">
        <v>81</v>
      </c>
      <c r="H39" s="115">
        <v>400.98</v>
      </c>
      <c r="I39" s="88">
        <v>47.03</v>
      </c>
      <c r="J39" s="88">
        <v>6.0200000000000005</v>
      </c>
      <c r="K39" s="88">
        <v>0</v>
      </c>
      <c r="L39" s="88">
        <v>4.32</v>
      </c>
      <c r="M39" s="116">
        <v>0</v>
      </c>
      <c r="N39" s="115">
        <v>0</v>
      </c>
      <c r="O39" s="88">
        <v>90</v>
      </c>
      <c r="P39" s="88">
        <v>0</v>
      </c>
      <c r="Q39" s="88">
        <v>0</v>
      </c>
      <c r="R39" s="88">
        <v>0</v>
      </c>
      <c r="S39" s="116">
        <v>0</v>
      </c>
      <c r="W39">
        <v>0.53</v>
      </c>
      <c r="X39">
        <v>9.61</v>
      </c>
      <c r="Y39">
        <v>49.72</v>
      </c>
      <c r="Z39">
        <v>5.69</v>
      </c>
      <c r="AA39">
        <v>60</v>
      </c>
      <c r="AB39">
        <v>0.33</v>
      </c>
      <c r="AC39">
        <v>30</v>
      </c>
      <c r="AD39">
        <v>0</v>
      </c>
      <c r="AE39">
        <v>49.72</v>
      </c>
      <c r="AF39">
        <v>2.88</v>
      </c>
      <c r="AG39">
        <v>46.5</v>
      </c>
      <c r="AH39">
        <v>99.43</v>
      </c>
      <c r="AI39">
        <v>4.32</v>
      </c>
      <c r="AJ39">
        <v>0.28999999999999998</v>
      </c>
      <c r="AK39">
        <v>14.41</v>
      </c>
      <c r="AL39">
        <v>9.61</v>
      </c>
      <c r="AM39">
        <v>0.28999999999999998</v>
      </c>
      <c r="AN39">
        <v>22.42</v>
      </c>
      <c r="AO39">
        <v>0.53</v>
      </c>
      <c r="AP39">
        <v>17.29</v>
      </c>
      <c r="AQ39">
        <v>0</v>
      </c>
      <c r="AR39">
        <v>0.55000000000000004</v>
      </c>
      <c r="AS39">
        <v>14.41</v>
      </c>
      <c r="AT39">
        <v>0.33</v>
      </c>
      <c r="AU39">
        <v>0.57999999999999996</v>
      </c>
      <c r="AV39">
        <v>0.41</v>
      </c>
      <c r="AW39">
        <v>108.5</v>
      </c>
    </row>
    <row r="40" spans="1:49">
      <c r="A40" t="s">
        <v>355</v>
      </c>
      <c r="G40" t="s">
        <v>82</v>
      </c>
      <c r="H40" s="115">
        <v>411.48</v>
      </c>
      <c r="I40" s="88">
        <v>51.53</v>
      </c>
      <c r="J40" s="88">
        <v>6.0200000000000005</v>
      </c>
      <c r="K40" s="88">
        <v>0</v>
      </c>
      <c r="L40" s="88">
        <v>4.6100000000000003</v>
      </c>
      <c r="M40" s="116">
        <v>0</v>
      </c>
      <c r="N40" s="115">
        <v>0</v>
      </c>
      <c r="O40" s="88">
        <v>90</v>
      </c>
      <c r="P40" s="88">
        <v>0</v>
      </c>
      <c r="Q40" s="88">
        <v>0</v>
      </c>
      <c r="R40" s="88">
        <v>0</v>
      </c>
      <c r="S40" s="116">
        <v>0</v>
      </c>
      <c r="W40">
        <v>0.53</v>
      </c>
      <c r="X40">
        <v>9.61</v>
      </c>
      <c r="Y40">
        <v>49.72</v>
      </c>
      <c r="Z40">
        <v>5.69</v>
      </c>
      <c r="AA40">
        <v>60</v>
      </c>
      <c r="AB40">
        <v>0.33</v>
      </c>
      <c r="AC40">
        <v>30</v>
      </c>
      <c r="AD40">
        <v>0</v>
      </c>
      <c r="AE40">
        <v>49.72</v>
      </c>
      <c r="AF40">
        <v>2.88</v>
      </c>
      <c r="AG40">
        <v>51</v>
      </c>
      <c r="AH40">
        <v>99.43</v>
      </c>
      <c r="AI40">
        <v>4.6100000000000003</v>
      </c>
      <c r="AJ40">
        <v>0.28999999999999998</v>
      </c>
      <c r="AK40">
        <v>14.41</v>
      </c>
      <c r="AL40">
        <v>9.61</v>
      </c>
      <c r="AM40">
        <v>0.28999999999999998</v>
      </c>
      <c r="AN40">
        <v>22.42</v>
      </c>
      <c r="AO40">
        <v>0.53</v>
      </c>
      <c r="AP40">
        <v>17.29</v>
      </c>
      <c r="AQ40">
        <v>0</v>
      </c>
      <c r="AR40">
        <v>0.55000000000000004</v>
      </c>
      <c r="AS40">
        <v>14.41</v>
      </c>
      <c r="AT40">
        <v>0.33</v>
      </c>
      <c r="AU40">
        <v>0.57999999999999996</v>
      </c>
      <c r="AV40">
        <v>0.41</v>
      </c>
      <c r="AW40">
        <v>119</v>
      </c>
    </row>
    <row r="41" spans="1:49">
      <c r="A41" t="s">
        <v>356</v>
      </c>
      <c r="G41" t="s">
        <v>83</v>
      </c>
      <c r="H41" s="115">
        <v>421.98</v>
      </c>
      <c r="I41" s="88">
        <v>56.03</v>
      </c>
      <c r="J41" s="88">
        <v>6.0200000000000005</v>
      </c>
      <c r="K41" s="88">
        <v>0</v>
      </c>
      <c r="L41" s="88">
        <v>4.71</v>
      </c>
      <c r="M41" s="116">
        <v>0</v>
      </c>
      <c r="N41" s="115">
        <v>0</v>
      </c>
      <c r="O41" s="88">
        <v>90</v>
      </c>
      <c r="P41" s="88">
        <v>0</v>
      </c>
      <c r="Q41" s="88">
        <v>0</v>
      </c>
      <c r="R41" s="88">
        <v>0</v>
      </c>
      <c r="S41" s="116">
        <v>0</v>
      </c>
      <c r="W41">
        <v>0.53</v>
      </c>
      <c r="X41">
        <v>9.61</v>
      </c>
      <c r="Y41">
        <v>49.72</v>
      </c>
      <c r="Z41">
        <v>5.69</v>
      </c>
      <c r="AA41">
        <v>60</v>
      </c>
      <c r="AB41">
        <v>0.33</v>
      </c>
      <c r="AC41">
        <v>30</v>
      </c>
      <c r="AD41">
        <v>0</v>
      </c>
      <c r="AE41">
        <v>49.72</v>
      </c>
      <c r="AF41">
        <v>2.88</v>
      </c>
      <c r="AG41">
        <v>55.5</v>
      </c>
      <c r="AH41">
        <v>99.43</v>
      </c>
      <c r="AI41">
        <v>4.71</v>
      </c>
      <c r="AJ41">
        <v>0.28999999999999998</v>
      </c>
      <c r="AK41">
        <v>14.41</v>
      </c>
      <c r="AL41">
        <v>9.61</v>
      </c>
      <c r="AM41">
        <v>0.28999999999999998</v>
      </c>
      <c r="AN41">
        <v>22.42</v>
      </c>
      <c r="AO41">
        <v>0.53</v>
      </c>
      <c r="AP41">
        <v>17.29</v>
      </c>
      <c r="AQ41">
        <v>0</v>
      </c>
      <c r="AR41">
        <v>0.55000000000000004</v>
      </c>
      <c r="AS41">
        <v>14.41</v>
      </c>
      <c r="AT41">
        <v>0.33</v>
      </c>
      <c r="AU41">
        <v>0.57999999999999996</v>
      </c>
      <c r="AV41">
        <v>0.41</v>
      </c>
      <c r="AW41">
        <v>129.5</v>
      </c>
    </row>
    <row r="42" spans="1:49">
      <c r="A42" t="s">
        <v>357</v>
      </c>
      <c r="G42" t="s">
        <v>84</v>
      </c>
      <c r="H42" s="115">
        <v>432.48</v>
      </c>
      <c r="I42" s="88">
        <v>60.53</v>
      </c>
      <c r="J42" s="88">
        <v>6.0200000000000005</v>
      </c>
      <c r="K42" s="88">
        <v>0</v>
      </c>
      <c r="L42" s="88">
        <v>5.38</v>
      </c>
      <c r="M42" s="116">
        <v>0</v>
      </c>
      <c r="N42" s="115">
        <v>0</v>
      </c>
      <c r="O42" s="88">
        <v>90</v>
      </c>
      <c r="P42" s="88">
        <v>0</v>
      </c>
      <c r="Q42" s="88">
        <v>0</v>
      </c>
      <c r="R42" s="88">
        <v>0</v>
      </c>
      <c r="S42" s="116">
        <v>0</v>
      </c>
      <c r="W42">
        <v>0.53</v>
      </c>
      <c r="X42">
        <v>9.61</v>
      </c>
      <c r="Y42">
        <v>49.72</v>
      </c>
      <c r="Z42">
        <v>5.69</v>
      </c>
      <c r="AA42">
        <v>60</v>
      </c>
      <c r="AB42">
        <v>0.33</v>
      </c>
      <c r="AC42">
        <v>30</v>
      </c>
      <c r="AD42">
        <v>0</v>
      </c>
      <c r="AE42">
        <v>49.72</v>
      </c>
      <c r="AF42">
        <v>2.88</v>
      </c>
      <c r="AG42">
        <v>60</v>
      </c>
      <c r="AH42">
        <v>99.43</v>
      </c>
      <c r="AI42">
        <v>5.38</v>
      </c>
      <c r="AJ42">
        <v>0.28999999999999998</v>
      </c>
      <c r="AK42">
        <v>14.41</v>
      </c>
      <c r="AL42">
        <v>9.61</v>
      </c>
      <c r="AM42">
        <v>0.28999999999999998</v>
      </c>
      <c r="AN42">
        <v>22.42</v>
      </c>
      <c r="AO42">
        <v>0.53</v>
      </c>
      <c r="AP42">
        <v>17.29</v>
      </c>
      <c r="AQ42">
        <v>0</v>
      </c>
      <c r="AR42">
        <v>0.55000000000000004</v>
      </c>
      <c r="AS42">
        <v>14.41</v>
      </c>
      <c r="AT42">
        <v>0.33</v>
      </c>
      <c r="AU42">
        <v>0.57999999999999996</v>
      </c>
      <c r="AV42">
        <v>0.41</v>
      </c>
      <c r="AW42">
        <v>140</v>
      </c>
    </row>
    <row r="43" spans="1:49">
      <c r="A43" t="s">
        <v>363</v>
      </c>
      <c r="G43" t="s">
        <v>85</v>
      </c>
      <c r="H43" s="115">
        <v>445.54</v>
      </c>
      <c r="I43" s="88">
        <v>66</v>
      </c>
      <c r="J43" s="88">
        <v>5.59</v>
      </c>
      <c r="K43" s="88">
        <v>24.02</v>
      </c>
      <c r="L43" s="88">
        <v>5.57</v>
      </c>
      <c r="M43" s="116">
        <v>0</v>
      </c>
      <c r="N43" s="115">
        <v>0</v>
      </c>
      <c r="O43" s="88">
        <v>90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9.61</v>
      </c>
      <c r="Y43">
        <v>49.72</v>
      </c>
      <c r="Z43">
        <v>5.59</v>
      </c>
      <c r="AA43">
        <v>60</v>
      </c>
      <c r="AB43">
        <v>0</v>
      </c>
      <c r="AC43">
        <v>30</v>
      </c>
      <c r="AD43">
        <v>0</v>
      </c>
      <c r="AE43">
        <v>49.72</v>
      </c>
      <c r="AF43">
        <v>2.88</v>
      </c>
      <c r="AG43">
        <v>66</v>
      </c>
      <c r="AH43">
        <v>99.43</v>
      </c>
      <c r="AI43">
        <v>5.57</v>
      </c>
      <c r="AJ43">
        <v>0</v>
      </c>
      <c r="AK43">
        <v>14.41</v>
      </c>
      <c r="AL43">
        <v>9.61</v>
      </c>
      <c r="AM43">
        <v>0</v>
      </c>
      <c r="AN43">
        <v>24.46</v>
      </c>
      <c r="AO43">
        <v>0</v>
      </c>
      <c r="AP43">
        <v>17.29</v>
      </c>
      <c r="AQ43">
        <v>24.02</v>
      </c>
      <c r="AR43">
        <v>0</v>
      </c>
      <c r="AS43">
        <v>14.41</v>
      </c>
      <c r="AT43">
        <v>0</v>
      </c>
      <c r="AU43">
        <v>0</v>
      </c>
      <c r="AV43">
        <v>0</v>
      </c>
      <c r="AW43">
        <v>154</v>
      </c>
    </row>
    <row r="44" spans="1:49">
      <c r="A44" t="s">
        <v>367</v>
      </c>
      <c r="G44" t="s">
        <v>86</v>
      </c>
      <c r="H44" s="115">
        <v>456.04</v>
      </c>
      <c r="I44" s="88">
        <v>70.5</v>
      </c>
      <c r="J44" s="88">
        <v>5.59</v>
      </c>
      <c r="K44" s="88">
        <v>24.02</v>
      </c>
      <c r="L44" s="88">
        <v>5.67</v>
      </c>
      <c r="M44" s="116">
        <v>0</v>
      </c>
      <c r="N44" s="115">
        <v>0</v>
      </c>
      <c r="O44" s="88">
        <v>90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9.61</v>
      </c>
      <c r="Y44">
        <v>49.72</v>
      </c>
      <c r="Z44">
        <v>5.59</v>
      </c>
      <c r="AA44">
        <v>60</v>
      </c>
      <c r="AB44">
        <v>0</v>
      </c>
      <c r="AC44">
        <v>30</v>
      </c>
      <c r="AD44">
        <v>0</v>
      </c>
      <c r="AE44">
        <v>49.72</v>
      </c>
      <c r="AF44">
        <v>2.88</v>
      </c>
      <c r="AG44">
        <v>70.5</v>
      </c>
      <c r="AH44">
        <v>99.43</v>
      </c>
      <c r="AI44">
        <v>5.67</v>
      </c>
      <c r="AJ44">
        <v>0</v>
      </c>
      <c r="AK44">
        <v>14.41</v>
      </c>
      <c r="AL44">
        <v>9.61</v>
      </c>
      <c r="AM44">
        <v>0</v>
      </c>
      <c r="AN44">
        <v>24.46</v>
      </c>
      <c r="AO44">
        <v>0</v>
      </c>
      <c r="AP44">
        <v>17.29</v>
      </c>
      <c r="AQ44">
        <v>24.02</v>
      </c>
      <c r="AR44">
        <v>0</v>
      </c>
      <c r="AS44">
        <v>14.41</v>
      </c>
      <c r="AT44">
        <v>0</v>
      </c>
      <c r="AU44">
        <v>0</v>
      </c>
      <c r="AV44">
        <v>0</v>
      </c>
      <c r="AW44">
        <v>164.5</v>
      </c>
    </row>
    <row r="45" spans="1:49">
      <c r="A45" t="s">
        <v>390</v>
      </c>
      <c r="G45" t="s">
        <v>87</v>
      </c>
      <c r="H45" s="115">
        <v>463.04</v>
      </c>
      <c r="I45" s="88">
        <v>73.5</v>
      </c>
      <c r="J45" s="88">
        <v>5.59</v>
      </c>
      <c r="K45" s="88">
        <v>24.02</v>
      </c>
      <c r="L45" s="88">
        <v>5.67</v>
      </c>
      <c r="M45" s="116">
        <v>0</v>
      </c>
      <c r="N45" s="115">
        <v>0</v>
      </c>
      <c r="O45" s="88">
        <v>90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9.61</v>
      </c>
      <c r="Y45">
        <v>49.72</v>
      </c>
      <c r="Z45">
        <v>5.59</v>
      </c>
      <c r="AA45">
        <v>60</v>
      </c>
      <c r="AB45">
        <v>0</v>
      </c>
      <c r="AC45">
        <v>30</v>
      </c>
      <c r="AD45">
        <v>0</v>
      </c>
      <c r="AE45">
        <v>49.72</v>
      </c>
      <c r="AF45">
        <v>2.88</v>
      </c>
      <c r="AG45">
        <v>73.5</v>
      </c>
      <c r="AH45">
        <v>99.43</v>
      </c>
      <c r="AI45">
        <v>5.67</v>
      </c>
      <c r="AJ45">
        <v>0</v>
      </c>
      <c r="AK45">
        <v>14.41</v>
      </c>
      <c r="AL45">
        <v>9.61</v>
      </c>
      <c r="AM45">
        <v>0</v>
      </c>
      <c r="AN45">
        <v>24.46</v>
      </c>
      <c r="AO45">
        <v>0</v>
      </c>
      <c r="AP45">
        <v>17.29</v>
      </c>
      <c r="AQ45">
        <v>24.02</v>
      </c>
      <c r="AR45">
        <v>0</v>
      </c>
      <c r="AS45">
        <v>14.41</v>
      </c>
      <c r="AT45">
        <v>0</v>
      </c>
      <c r="AU45">
        <v>0</v>
      </c>
      <c r="AV45">
        <v>0</v>
      </c>
      <c r="AW45">
        <v>171.5</v>
      </c>
    </row>
    <row r="46" spans="1:49">
      <c r="A46" t="s">
        <v>391</v>
      </c>
      <c r="G46" t="s">
        <v>88</v>
      </c>
      <c r="H46" s="115">
        <v>470.04</v>
      </c>
      <c r="I46" s="88">
        <v>76.5</v>
      </c>
      <c r="J46" s="88">
        <v>5.59</v>
      </c>
      <c r="K46" s="88">
        <v>24.02</v>
      </c>
      <c r="L46" s="88">
        <v>6.15</v>
      </c>
      <c r="M46" s="116">
        <v>0</v>
      </c>
      <c r="N46" s="115">
        <v>0</v>
      </c>
      <c r="O46" s="88">
        <v>90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9.61</v>
      </c>
      <c r="Y46">
        <v>49.72</v>
      </c>
      <c r="Z46">
        <v>5.59</v>
      </c>
      <c r="AA46">
        <v>60</v>
      </c>
      <c r="AB46">
        <v>0</v>
      </c>
      <c r="AC46">
        <v>30</v>
      </c>
      <c r="AD46">
        <v>0</v>
      </c>
      <c r="AE46">
        <v>49.72</v>
      </c>
      <c r="AF46">
        <v>2.88</v>
      </c>
      <c r="AG46">
        <v>76.5</v>
      </c>
      <c r="AH46">
        <v>99.43</v>
      </c>
      <c r="AI46">
        <v>6.15</v>
      </c>
      <c r="AJ46">
        <v>0</v>
      </c>
      <c r="AK46">
        <v>14.41</v>
      </c>
      <c r="AL46">
        <v>9.61</v>
      </c>
      <c r="AM46">
        <v>0</v>
      </c>
      <c r="AN46">
        <v>24.46</v>
      </c>
      <c r="AO46">
        <v>0</v>
      </c>
      <c r="AP46">
        <v>17.29</v>
      </c>
      <c r="AQ46">
        <v>24.02</v>
      </c>
      <c r="AR46">
        <v>0</v>
      </c>
      <c r="AS46">
        <v>14.41</v>
      </c>
      <c r="AT46">
        <v>0</v>
      </c>
      <c r="AU46">
        <v>0</v>
      </c>
      <c r="AV46">
        <v>0</v>
      </c>
      <c r="AW46">
        <v>178.5</v>
      </c>
    </row>
    <row r="47" spans="1:49">
      <c r="A47" t="s">
        <v>395</v>
      </c>
      <c r="G47" t="s">
        <v>89</v>
      </c>
      <c r="H47" s="115">
        <v>473.54</v>
      </c>
      <c r="I47" s="88">
        <v>78</v>
      </c>
      <c r="J47" s="88">
        <v>5.5</v>
      </c>
      <c r="K47" s="88">
        <v>24.02</v>
      </c>
      <c r="L47" s="88">
        <v>6.92</v>
      </c>
      <c r="M47" s="116">
        <v>0</v>
      </c>
      <c r="N47" s="115">
        <v>0</v>
      </c>
      <c r="O47" s="88">
        <v>100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9.61</v>
      </c>
      <c r="Y47">
        <v>49.72</v>
      </c>
      <c r="Z47">
        <v>5.5</v>
      </c>
      <c r="AA47">
        <v>60</v>
      </c>
      <c r="AB47">
        <v>0</v>
      </c>
      <c r="AC47">
        <v>30</v>
      </c>
      <c r="AD47">
        <v>10</v>
      </c>
      <c r="AE47">
        <v>49.72</v>
      </c>
      <c r="AF47">
        <v>2.88</v>
      </c>
      <c r="AG47">
        <v>78</v>
      </c>
      <c r="AH47">
        <v>99.43</v>
      </c>
      <c r="AI47">
        <v>6.92</v>
      </c>
      <c r="AJ47">
        <v>0</v>
      </c>
      <c r="AK47">
        <v>14.41</v>
      </c>
      <c r="AL47">
        <v>9.61</v>
      </c>
      <c r="AM47">
        <v>0</v>
      </c>
      <c r="AN47">
        <v>24.46</v>
      </c>
      <c r="AO47">
        <v>0</v>
      </c>
      <c r="AP47">
        <v>17.29</v>
      </c>
      <c r="AQ47">
        <v>24.02</v>
      </c>
      <c r="AR47">
        <v>0</v>
      </c>
      <c r="AS47">
        <v>14.41</v>
      </c>
      <c r="AT47">
        <v>0</v>
      </c>
      <c r="AU47">
        <v>0</v>
      </c>
      <c r="AV47">
        <v>0</v>
      </c>
      <c r="AW47">
        <v>182</v>
      </c>
    </row>
    <row r="48" spans="1:49">
      <c r="A48" t="s">
        <v>399</v>
      </c>
      <c r="G48" t="s">
        <v>90</v>
      </c>
      <c r="H48" s="115">
        <v>475.64</v>
      </c>
      <c r="I48" s="88">
        <v>78.900000000000006</v>
      </c>
      <c r="J48" s="88">
        <v>5.5</v>
      </c>
      <c r="K48" s="88">
        <v>24.02</v>
      </c>
      <c r="L48" s="88">
        <v>7.11</v>
      </c>
      <c r="M48" s="116">
        <v>0</v>
      </c>
      <c r="N48" s="115">
        <v>0</v>
      </c>
      <c r="O48" s="88">
        <v>100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9.61</v>
      </c>
      <c r="Y48">
        <v>49.72</v>
      </c>
      <c r="Z48">
        <v>5.5</v>
      </c>
      <c r="AA48">
        <v>60</v>
      </c>
      <c r="AB48">
        <v>0</v>
      </c>
      <c r="AC48">
        <v>30</v>
      </c>
      <c r="AD48">
        <v>10</v>
      </c>
      <c r="AE48">
        <v>49.72</v>
      </c>
      <c r="AF48">
        <v>2.88</v>
      </c>
      <c r="AG48">
        <v>78.900000000000006</v>
      </c>
      <c r="AH48">
        <v>99.43</v>
      </c>
      <c r="AI48">
        <v>7.11</v>
      </c>
      <c r="AJ48">
        <v>0</v>
      </c>
      <c r="AK48">
        <v>14.41</v>
      </c>
      <c r="AL48">
        <v>9.61</v>
      </c>
      <c r="AM48">
        <v>0</v>
      </c>
      <c r="AN48">
        <v>24.46</v>
      </c>
      <c r="AO48">
        <v>0</v>
      </c>
      <c r="AP48">
        <v>17.29</v>
      </c>
      <c r="AQ48">
        <v>24.02</v>
      </c>
      <c r="AR48">
        <v>0</v>
      </c>
      <c r="AS48">
        <v>14.41</v>
      </c>
      <c r="AT48">
        <v>0</v>
      </c>
      <c r="AU48">
        <v>0</v>
      </c>
      <c r="AV48">
        <v>0</v>
      </c>
      <c r="AW48">
        <v>184.1</v>
      </c>
    </row>
    <row r="49" spans="1:49">
      <c r="A49" t="s">
        <v>400</v>
      </c>
      <c r="G49" t="s">
        <v>91</v>
      </c>
      <c r="H49" s="115">
        <v>479.14</v>
      </c>
      <c r="I49" s="88">
        <v>80.400000000000006</v>
      </c>
      <c r="J49" s="88">
        <v>5.5</v>
      </c>
      <c r="K49" s="88">
        <v>24.02</v>
      </c>
      <c r="L49" s="88">
        <v>8.02</v>
      </c>
      <c r="M49" s="116">
        <v>0</v>
      </c>
      <c r="N49" s="115">
        <v>0</v>
      </c>
      <c r="O49" s="88">
        <v>100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9.61</v>
      </c>
      <c r="Y49">
        <v>49.72</v>
      </c>
      <c r="Z49">
        <v>5.5</v>
      </c>
      <c r="AA49">
        <v>60</v>
      </c>
      <c r="AB49">
        <v>0</v>
      </c>
      <c r="AC49">
        <v>30</v>
      </c>
      <c r="AD49">
        <v>10</v>
      </c>
      <c r="AE49">
        <v>49.72</v>
      </c>
      <c r="AF49">
        <v>2.88</v>
      </c>
      <c r="AG49">
        <v>80.400000000000006</v>
      </c>
      <c r="AH49">
        <v>99.43</v>
      </c>
      <c r="AI49">
        <v>8.02</v>
      </c>
      <c r="AJ49">
        <v>0</v>
      </c>
      <c r="AK49">
        <v>14.41</v>
      </c>
      <c r="AL49">
        <v>9.61</v>
      </c>
      <c r="AM49">
        <v>0</v>
      </c>
      <c r="AN49">
        <v>24.46</v>
      </c>
      <c r="AO49">
        <v>0</v>
      </c>
      <c r="AP49">
        <v>17.29</v>
      </c>
      <c r="AQ49">
        <v>24.02</v>
      </c>
      <c r="AR49">
        <v>0</v>
      </c>
      <c r="AS49">
        <v>14.41</v>
      </c>
      <c r="AT49">
        <v>0</v>
      </c>
      <c r="AU49">
        <v>0</v>
      </c>
      <c r="AV49">
        <v>0</v>
      </c>
      <c r="AW49">
        <v>187.6</v>
      </c>
    </row>
    <row r="50" spans="1:49">
      <c r="A50" t="s">
        <v>401</v>
      </c>
      <c r="G50" t="s">
        <v>92</v>
      </c>
      <c r="H50" s="115">
        <v>478.44000000000005</v>
      </c>
      <c r="I50" s="88">
        <v>80.099999999999994</v>
      </c>
      <c r="J50" s="88">
        <v>5.5</v>
      </c>
      <c r="K50" s="88">
        <v>24.02</v>
      </c>
      <c r="L50" s="88">
        <v>8.09</v>
      </c>
      <c r="M50" s="116">
        <v>0</v>
      </c>
      <c r="N50" s="115">
        <v>0</v>
      </c>
      <c r="O50" s="88">
        <v>100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9.61</v>
      </c>
      <c r="Y50">
        <v>49.72</v>
      </c>
      <c r="Z50">
        <v>5.5</v>
      </c>
      <c r="AA50">
        <v>60</v>
      </c>
      <c r="AB50">
        <v>0</v>
      </c>
      <c r="AC50">
        <v>30</v>
      </c>
      <c r="AD50">
        <v>10</v>
      </c>
      <c r="AE50">
        <v>49.72</v>
      </c>
      <c r="AF50">
        <v>2.88</v>
      </c>
      <c r="AG50">
        <v>80.099999999999994</v>
      </c>
      <c r="AH50">
        <v>99.43</v>
      </c>
      <c r="AI50">
        <v>8.09</v>
      </c>
      <c r="AJ50">
        <v>0</v>
      </c>
      <c r="AK50">
        <v>14.41</v>
      </c>
      <c r="AL50">
        <v>9.61</v>
      </c>
      <c r="AM50">
        <v>0</v>
      </c>
      <c r="AN50">
        <v>24.46</v>
      </c>
      <c r="AO50">
        <v>0</v>
      </c>
      <c r="AP50">
        <v>17.29</v>
      </c>
      <c r="AQ50">
        <v>24.02</v>
      </c>
      <c r="AR50">
        <v>0</v>
      </c>
      <c r="AS50">
        <v>14.41</v>
      </c>
      <c r="AT50">
        <v>0</v>
      </c>
      <c r="AU50">
        <v>0</v>
      </c>
      <c r="AV50">
        <v>0</v>
      </c>
      <c r="AW50">
        <v>186.9</v>
      </c>
    </row>
    <row r="51" spans="1:49">
      <c r="A51" t="s">
        <v>403</v>
      </c>
      <c r="G51" t="s">
        <v>93</v>
      </c>
      <c r="H51" s="115">
        <v>478.44000000000005</v>
      </c>
      <c r="I51" s="88">
        <v>80.099999999999994</v>
      </c>
      <c r="J51" s="88">
        <v>5.5</v>
      </c>
      <c r="K51" s="88">
        <v>24.02</v>
      </c>
      <c r="L51" s="88">
        <v>8.1199999999999992</v>
      </c>
      <c r="M51" s="116">
        <v>0</v>
      </c>
      <c r="N51" s="115">
        <v>0</v>
      </c>
      <c r="O51" s="88">
        <v>100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9.61</v>
      </c>
      <c r="Y51">
        <v>49.72</v>
      </c>
      <c r="Z51">
        <v>5.5</v>
      </c>
      <c r="AA51">
        <v>60</v>
      </c>
      <c r="AB51">
        <v>0</v>
      </c>
      <c r="AC51">
        <v>30</v>
      </c>
      <c r="AD51">
        <v>10</v>
      </c>
      <c r="AE51">
        <v>49.72</v>
      </c>
      <c r="AF51">
        <v>2.88</v>
      </c>
      <c r="AG51">
        <v>80.099999999999994</v>
      </c>
      <c r="AH51">
        <v>99.43</v>
      </c>
      <c r="AI51">
        <v>8.1199999999999992</v>
      </c>
      <c r="AJ51">
        <v>0</v>
      </c>
      <c r="AK51">
        <v>14.41</v>
      </c>
      <c r="AL51">
        <v>9.61</v>
      </c>
      <c r="AM51">
        <v>0</v>
      </c>
      <c r="AN51">
        <v>24.46</v>
      </c>
      <c r="AO51">
        <v>0</v>
      </c>
      <c r="AP51">
        <v>17.29</v>
      </c>
      <c r="AQ51">
        <v>24.02</v>
      </c>
      <c r="AR51">
        <v>0</v>
      </c>
      <c r="AS51">
        <v>14.41</v>
      </c>
      <c r="AT51">
        <v>0</v>
      </c>
      <c r="AU51">
        <v>0</v>
      </c>
      <c r="AV51">
        <v>0</v>
      </c>
      <c r="AW51">
        <v>186.9</v>
      </c>
    </row>
    <row r="52" spans="1:49">
      <c r="A52" t="s">
        <v>404</v>
      </c>
      <c r="G52" t="s">
        <v>94</v>
      </c>
      <c r="H52" s="115">
        <v>478.44000000000005</v>
      </c>
      <c r="I52" s="88">
        <v>80.099999999999994</v>
      </c>
      <c r="J52" s="88">
        <v>5.5</v>
      </c>
      <c r="K52" s="88">
        <v>24.02</v>
      </c>
      <c r="L52" s="88">
        <v>8.2100000000000009</v>
      </c>
      <c r="M52" s="116">
        <v>0</v>
      </c>
      <c r="N52" s="115">
        <v>0</v>
      </c>
      <c r="O52" s="88">
        <v>100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9.61</v>
      </c>
      <c r="Y52">
        <v>49.72</v>
      </c>
      <c r="Z52">
        <v>5.5</v>
      </c>
      <c r="AA52">
        <v>60</v>
      </c>
      <c r="AB52">
        <v>0</v>
      </c>
      <c r="AC52">
        <v>30</v>
      </c>
      <c r="AD52">
        <v>10</v>
      </c>
      <c r="AE52">
        <v>49.72</v>
      </c>
      <c r="AF52">
        <v>2.88</v>
      </c>
      <c r="AG52">
        <v>80.099999999999994</v>
      </c>
      <c r="AH52">
        <v>99.43</v>
      </c>
      <c r="AI52">
        <v>8.2100000000000009</v>
      </c>
      <c r="AJ52">
        <v>0</v>
      </c>
      <c r="AK52">
        <v>14.41</v>
      </c>
      <c r="AL52">
        <v>9.61</v>
      </c>
      <c r="AM52">
        <v>0</v>
      </c>
      <c r="AN52">
        <v>24.46</v>
      </c>
      <c r="AO52">
        <v>0</v>
      </c>
      <c r="AP52">
        <v>17.29</v>
      </c>
      <c r="AQ52">
        <v>24.02</v>
      </c>
      <c r="AR52">
        <v>0</v>
      </c>
      <c r="AS52">
        <v>14.41</v>
      </c>
      <c r="AT52">
        <v>0</v>
      </c>
      <c r="AU52">
        <v>0</v>
      </c>
      <c r="AV52">
        <v>0</v>
      </c>
      <c r="AW52">
        <v>186.9</v>
      </c>
    </row>
    <row r="53" spans="1:49">
      <c r="A53" t="s">
        <v>445</v>
      </c>
      <c r="G53" t="s">
        <v>95</v>
      </c>
      <c r="H53" s="115">
        <v>478.44000000000005</v>
      </c>
      <c r="I53" s="88">
        <v>80.099999999999994</v>
      </c>
      <c r="J53" s="88">
        <v>5.5</v>
      </c>
      <c r="K53" s="88">
        <v>24.02</v>
      </c>
      <c r="L53" s="88">
        <v>8.26</v>
      </c>
      <c r="M53" s="116">
        <v>0</v>
      </c>
      <c r="N53" s="115">
        <v>0</v>
      </c>
      <c r="O53" s="88">
        <v>100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9.61</v>
      </c>
      <c r="Y53">
        <v>49.72</v>
      </c>
      <c r="Z53">
        <v>5.5</v>
      </c>
      <c r="AA53">
        <v>60</v>
      </c>
      <c r="AB53">
        <v>0</v>
      </c>
      <c r="AC53">
        <v>30</v>
      </c>
      <c r="AD53">
        <v>10</v>
      </c>
      <c r="AE53">
        <v>49.72</v>
      </c>
      <c r="AF53">
        <v>2.88</v>
      </c>
      <c r="AG53">
        <v>80.099999999999994</v>
      </c>
      <c r="AH53">
        <v>99.43</v>
      </c>
      <c r="AI53">
        <v>8.26</v>
      </c>
      <c r="AJ53">
        <v>0</v>
      </c>
      <c r="AK53">
        <v>14.41</v>
      </c>
      <c r="AL53">
        <v>9.61</v>
      </c>
      <c r="AM53">
        <v>0</v>
      </c>
      <c r="AN53">
        <v>24.46</v>
      </c>
      <c r="AO53">
        <v>0</v>
      </c>
      <c r="AP53">
        <v>17.29</v>
      </c>
      <c r="AQ53">
        <v>24.02</v>
      </c>
      <c r="AR53">
        <v>0</v>
      </c>
      <c r="AS53">
        <v>14.41</v>
      </c>
      <c r="AT53">
        <v>0</v>
      </c>
      <c r="AU53">
        <v>0</v>
      </c>
      <c r="AV53">
        <v>0</v>
      </c>
      <c r="AW53">
        <v>186.9</v>
      </c>
    </row>
    <row r="54" spans="1:49">
      <c r="A54" t="s">
        <v>444</v>
      </c>
      <c r="G54" t="s">
        <v>96</v>
      </c>
      <c r="H54" s="115">
        <v>478.44000000000005</v>
      </c>
      <c r="I54" s="88">
        <v>80.099999999999994</v>
      </c>
      <c r="J54" s="88">
        <v>5.5</v>
      </c>
      <c r="K54" s="88">
        <v>24.02</v>
      </c>
      <c r="L54" s="88">
        <v>8.34</v>
      </c>
      <c r="M54" s="116">
        <v>0</v>
      </c>
      <c r="N54" s="115">
        <v>0</v>
      </c>
      <c r="O54" s="88">
        <v>100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9.61</v>
      </c>
      <c r="Y54">
        <v>49.72</v>
      </c>
      <c r="Z54">
        <v>5.5</v>
      </c>
      <c r="AA54">
        <v>60</v>
      </c>
      <c r="AB54">
        <v>0</v>
      </c>
      <c r="AC54">
        <v>30</v>
      </c>
      <c r="AD54">
        <v>10</v>
      </c>
      <c r="AE54">
        <v>49.72</v>
      </c>
      <c r="AF54">
        <v>2.88</v>
      </c>
      <c r="AG54">
        <v>80.099999999999994</v>
      </c>
      <c r="AH54">
        <v>99.43</v>
      </c>
      <c r="AI54">
        <v>8.34</v>
      </c>
      <c r="AJ54">
        <v>0</v>
      </c>
      <c r="AK54">
        <v>14.41</v>
      </c>
      <c r="AL54">
        <v>9.61</v>
      </c>
      <c r="AM54">
        <v>0</v>
      </c>
      <c r="AN54">
        <v>24.46</v>
      </c>
      <c r="AO54">
        <v>0</v>
      </c>
      <c r="AP54">
        <v>17.29</v>
      </c>
      <c r="AQ54">
        <v>24.02</v>
      </c>
      <c r="AR54">
        <v>0</v>
      </c>
      <c r="AS54">
        <v>14.41</v>
      </c>
      <c r="AT54">
        <v>0</v>
      </c>
      <c r="AU54">
        <v>0</v>
      </c>
      <c r="AV54">
        <v>0</v>
      </c>
      <c r="AW54">
        <v>186.9</v>
      </c>
    </row>
    <row r="55" spans="1:49">
      <c r="A55" t="s">
        <v>446</v>
      </c>
      <c r="G55" t="s">
        <v>97</v>
      </c>
      <c r="H55" s="115">
        <v>478.44000000000005</v>
      </c>
      <c r="I55" s="88">
        <v>80.099999999999994</v>
      </c>
      <c r="J55" s="88">
        <v>5.5</v>
      </c>
      <c r="K55" s="88">
        <v>24.02</v>
      </c>
      <c r="L55" s="88">
        <v>8.36</v>
      </c>
      <c r="M55" s="116">
        <v>0</v>
      </c>
      <c r="N55" s="115">
        <v>0</v>
      </c>
      <c r="O55" s="88">
        <v>100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9.61</v>
      </c>
      <c r="Y55">
        <v>49.72</v>
      </c>
      <c r="Z55">
        <v>5.5</v>
      </c>
      <c r="AA55">
        <v>60</v>
      </c>
      <c r="AB55">
        <v>0</v>
      </c>
      <c r="AC55">
        <v>30</v>
      </c>
      <c r="AD55">
        <v>10</v>
      </c>
      <c r="AE55">
        <v>49.72</v>
      </c>
      <c r="AF55">
        <v>2.88</v>
      </c>
      <c r="AG55">
        <v>80.099999999999994</v>
      </c>
      <c r="AH55">
        <v>99.43</v>
      </c>
      <c r="AI55">
        <v>8.36</v>
      </c>
      <c r="AJ55">
        <v>0</v>
      </c>
      <c r="AK55">
        <v>14.41</v>
      </c>
      <c r="AL55">
        <v>9.61</v>
      </c>
      <c r="AM55">
        <v>0</v>
      </c>
      <c r="AN55">
        <v>24.46</v>
      </c>
      <c r="AO55">
        <v>0</v>
      </c>
      <c r="AP55">
        <v>17.29</v>
      </c>
      <c r="AQ55">
        <v>24.02</v>
      </c>
      <c r="AR55">
        <v>0</v>
      </c>
      <c r="AS55">
        <v>14.41</v>
      </c>
      <c r="AT55">
        <v>0</v>
      </c>
      <c r="AU55">
        <v>0</v>
      </c>
      <c r="AV55">
        <v>0</v>
      </c>
      <c r="AW55">
        <v>186.9</v>
      </c>
    </row>
    <row r="56" spans="1:49">
      <c r="A56" t="s">
        <v>446</v>
      </c>
      <c r="G56" t="s">
        <v>98</v>
      </c>
      <c r="H56" s="115">
        <v>478.44000000000005</v>
      </c>
      <c r="I56" s="88">
        <v>80.099999999999994</v>
      </c>
      <c r="J56" s="88">
        <v>5.5</v>
      </c>
      <c r="K56" s="88">
        <v>24.02</v>
      </c>
      <c r="L56" s="88">
        <v>8.31</v>
      </c>
      <c r="M56" s="116">
        <v>0</v>
      </c>
      <c r="N56" s="115">
        <v>0</v>
      </c>
      <c r="O56" s="88">
        <v>100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9.61</v>
      </c>
      <c r="Y56">
        <v>49.72</v>
      </c>
      <c r="Z56">
        <v>5.5</v>
      </c>
      <c r="AA56">
        <v>60</v>
      </c>
      <c r="AB56">
        <v>0</v>
      </c>
      <c r="AC56">
        <v>30</v>
      </c>
      <c r="AD56">
        <v>10</v>
      </c>
      <c r="AE56">
        <v>49.72</v>
      </c>
      <c r="AF56">
        <v>2.88</v>
      </c>
      <c r="AG56">
        <v>80.099999999999994</v>
      </c>
      <c r="AH56">
        <v>99.43</v>
      </c>
      <c r="AI56">
        <v>8.31</v>
      </c>
      <c r="AJ56">
        <v>0</v>
      </c>
      <c r="AK56">
        <v>14.41</v>
      </c>
      <c r="AL56">
        <v>9.61</v>
      </c>
      <c r="AM56">
        <v>0</v>
      </c>
      <c r="AN56">
        <v>24.46</v>
      </c>
      <c r="AO56">
        <v>0</v>
      </c>
      <c r="AP56">
        <v>17.29</v>
      </c>
      <c r="AQ56">
        <v>24.02</v>
      </c>
      <c r="AR56">
        <v>0</v>
      </c>
      <c r="AS56">
        <v>14.41</v>
      </c>
      <c r="AT56">
        <v>0</v>
      </c>
      <c r="AU56">
        <v>0</v>
      </c>
      <c r="AV56">
        <v>0</v>
      </c>
      <c r="AW56">
        <v>186.9</v>
      </c>
    </row>
    <row r="57" spans="1:49">
      <c r="G57" t="s">
        <v>99</v>
      </c>
      <c r="H57" s="115">
        <v>477.04</v>
      </c>
      <c r="I57" s="88">
        <v>79.5</v>
      </c>
      <c r="J57" s="88">
        <v>5.5</v>
      </c>
      <c r="K57" s="88">
        <v>24.02</v>
      </c>
      <c r="L57" s="88">
        <v>8.17</v>
      </c>
      <c r="M57" s="116">
        <v>0</v>
      </c>
      <c r="N57" s="115">
        <v>0</v>
      </c>
      <c r="O57" s="88">
        <v>100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9.61</v>
      </c>
      <c r="Y57">
        <v>49.72</v>
      </c>
      <c r="Z57">
        <v>5.5</v>
      </c>
      <c r="AA57">
        <v>60</v>
      </c>
      <c r="AB57">
        <v>0</v>
      </c>
      <c r="AC57">
        <v>30</v>
      </c>
      <c r="AD57">
        <v>10</v>
      </c>
      <c r="AE57">
        <v>49.72</v>
      </c>
      <c r="AF57">
        <v>2.88</v>
      </c>
      <c r="AG57">
        <v>79.5</v>
      </c>
      <c r="AH57">
        <v>99.43</v>
      </c>
      <c r="AI57">
        <v>8.17</v>
      </c>
      <c r="AJ57">
        <v>0</v>
      </c>
      <c r="AK57">
        <v>14.41</v>
      </c>
      <c r="AL57">
        <v>9.61</v>
      </c>
      <c r="AM57">
        <v>0</v>
      </c>
      <c r="AN57">
        <v>24.46</v>
      </c>
      <c r="AO57">
        <v>0</v>
      </c>
      <c r="AP57">
        <v>17.29</v>
      </c>
      <c r="AQ57">
        <v>24.02</v>
      </c>
      <c r="AR57">
        <v>0</v>
      </c>
      <c r="AS57">
        <v>14.41</v>
      </c>
      <c r="AT57">
        <v>0</v>
      </c>
      <c r="AU57">
        <v>0</v>
      </c>
      <c r="AV57">
        <v>0</v>
      </c>
      <c r="AW57">
        <v>185.5</v>
      </c>
    </row>
    <row r="58" spans="1:49">
      <c r="G58" t="s">
        <v>100</v>
      </c>
      <c r="H58" s="115">
        <v>476.34000000000003</v>
      </c>
      <c r="I58" s="88">
        <v>79.2</v>
      </c>
      <c r="J58" s="88">
        <v>5.5</v>
      </c>
      <c r="K58" s="88">
        <v>24.02</v>
      </c>
      <c r="L58" s="88">
        <v>8.1199999999999992</v>
      </c>
      <c r="M58" s="116">
        <v>0</v>
      </c>
      <c r="N58" s="115">
        <v>0</v>
      </c>
      <c r="O58" s="88">
        <v>100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9.61</v>
      </c>
      <c r="Y58">
        <v>49.72</v>
      </c>
      <c r="Z58">
        <v>5.5</v>
      </c>
      <c r="AA58">
        <v>60</v>
      </c>
      <c r="AB58">
        <v>0</v>
      </c>
      <c r="AC58">
        <v>30</v>
      </c>
      <c r="AD58">
        <v>10</v>
      </c>
      <c r="AE58">
        <v>49.72</v>
      </c>
      <c r="AF58">
        <v>2.88</v>
      </c>
      <c r="AG58">
        <v>79.2</v>
      </c>
      <c r="AH58">
        <v>99.43</v>
      </c>
      <c r="AI58">
        <v>8.1199999999999992</v>
      </c>
      <c r="AJ58">
        <v>0</v>
      </c>
      <c r="AK58">
        <v>14.41</v>
      </c>
      <c r="AL58">
        <v>9.61</v>
      </c>
      <c r="AM58">
        <v>0</v>
      </c>
      <c r="AN58">
        <v>24.46</v>
      </c>
      <c r="AO58">
        <v>0</v>
      </c>
      <c r="AP58">
        <v>17.29</v>
      </c>
      <c r="AQ58">
        <v>24.02</v>
      </c>
      <c r="AR58">
        <v>0</v>
      </c>
      <c r="AS58">
        <v>14.41</v>
      </c>
      <c r="AT58">
        <v>0</v>
      </c>
      <c r="AU58">
        <v>0</v>
      </c>
      <c r="AV58">
        <v>0</v>
      </c>
      <c r="AW58">
        <v>184.8</v>
      </c>
    </row>
    <row r="59" spans="1:49">
      <c r="G59" t="s">
        <v>101</v>
      </c>
      <c r="H59" s="115">
        <v>473.54</v>
      </c>
      <c r="I59" s="88">
        <v>78</v>
      </c>
      <c r="J59" s="88">
        <v>5.41</v>
      </c>
      <c r="K59" s="88">
        <v>24.02</v>
      </c>
      <c r="L59" s="88">
        <v>8.02</v>
      </c>
      <c r="M59" s="116">
        <v>0</v>
      </c>
      <c r="N59" s="115">
        <v>0</v>
      </c>
      <c r="O59" s="88">
        <v>100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9.61</v>
      </c>
      <c r="Y59">
        <v>49.72</v>
      </c>
      <c r="Z59">
        <v>5.41</v>
      </c>
      <c r="AA59">
        <v>60</v>
      </c>
      <c r="AB59">
        <v>0</v>
      </c>
      <c r="AC59">
        <v>30</v>
      </c>
      <c r="AD59">
        <v>10</v>
      </c>
      <c r="AE59">
        <v>49.72</v>
      </c>
      <c r="AF59">
        <v>2.88</v>
      </c>
      <c r="AG59">
        <v>78</v>
      </c>
      <c r="AH59">
        <v>99.43</v>
      </c>
      <c r="AI59">
        <v>8.02</v>
      </c>
      <c r="AJ59">
        <v>0</v>
      </c>
      <c r="AK59">
        <v>14.41</v>
      </c>
      <c r="AL59">
        <v>9.61</v>
      </c>
      <c r="AM59">
        <v>0</v>
      </c>
      <c r="AN59">
        <v>24.46</v>
      </c>
      <c r="AO59">
        <v>0</v>
      </c>
      <c r="AP59">
        <v>17.29</v>
      </c>
      <c r="AQ59">
        <v>24.02</v>
      </c>
      <c r="AR59">
        <v>0</v>
      </c>
      <c r="AS59">
        <v>14.41</v>
      </c>
      <c r="AT59">
        <v>0</v>
      </c>
      <c r="AU59">
        <v>0</v>
      </c>
      <c r="AV59">
        <v>0</v>
      </c>
      <c r="AW59">
        <v>182</v>
      </c>
    </row>
    <row r="60" spans="1:49">
      <c r="G60" t="s">
        <v>102</v>
      </c>
      <c r="H60" s="115">
        <v>473.54</v>
      </c>
      <c r="I60" s="88">
        <v>78</v>
      </c>
      <c r="J60" s="88">
        <v>5.41</v>
      </c>
      <c r="K60" s="88">
        <v>24.02</v>
      </c>
      <c r="L60" s="88">
        <v>7.93</v>
      </c>
      <c r="M60" s="116">
        <v>0</v>
      </c>
      <c r="N60" s="115">
        <v>0</v>
      </c>
      <c r="O60" s="88">
        <v>100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9.61</v>
      </c>
      <c r="Y60">
        <v>49.72</v>
      </c>
      <c r="Z60">
        <v>5.41</v>
      </c>
      <c r="AA60">
        <v>60</v>
      </c>
      <c r="AB60">
        <v>0</v>
      </c>
      <c r="AC60">
        <v>30</v>
      </c>
      <c r="AD60">
        <v>10</v>
      </c>
      <c r="AE60">
        <v>49.72</v>
      </c>
      <c r="AF60">
        <v>2.88</v>
      </c>
      <c r="AG60">
        <v>78</v>
      </c>
      <c r="AH60">
        <v>99.43</v>
      </c>
      <c r="AI60">
        <v>7.93</v>
      </c>
      <c r="AJ60">
        <v>0</v>
      </c>
      <c r="AK60">
        <v>14.41</v>
      </c>
      <c r="AL60">
        <v>9.61</v>
      </c>
      <c r="AM60">
        <v>0</v>
      </c>
      <c r="AN60">
        <v>24.46</v>
      </c>
      <c r="AO60">
        <v>0</v>
      </c>
      <c r="AP60">
        <v>17.29</v>
      </c>
      <c r="AQ60">
        <v>24.02</v>
      </c>
      <c r="AR60">
        <v>0</v>
      </c>
      <c r="AS60">
        <v>14.41</v>
      </c>
      <c r="AT60">
        <v>0</v>
      </c>
      <c r="AU60">
        <v>0</v>
      </c>
      <c r="AV60">
        <v>0</v>
      </c>
      <c r="AW60">
        <v>182</v>
      </c>
    </row>
    <row r="61" spans="1:49">
      <c r="G61" t="s">
        <v>103</v>
      </c>
      <c r="H61" s="115">
        <v>470.04</v>
      </c>
      <c r="I61" s="88">
        <v>76.5</v>
      </c>
      <c r="J61" s="88">
        <v>5.41</v>
      </c>
      <c r="K61" s="88">
        <v>24.02</v>
      </c>
      <c r="L61" s="88">
        <v>7.88</v>
      </c>
      <c r="M61" s="116">
        <v>0</v>
      </c>
      <c r="N61" s="115">
        <v>0</v>
      </c>
      <c r="O61" s="88">
        <v>100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9.61</v>
      </c>
      <c r="Y61">
        <v>49.72</v>
      </c>
      <c r="Z61">
        <v>5.41</v>
      </c>
      <c r="AA61">
        <v>60</v>
      </c>
      <c r="AB61">
        <v>0</v>
      </c>
      <c r="AC61">
        <v>30</v>
      </c>
      <c r="AD61">
        <v>10</v>
      </c>
      <c r="AE61">
        <v>49.72</v>
      </c>
      <c r="AF61">
        <v>2.88</v>
      </c>
      <c r="AG61">
        <v>76.5</v>
      </c>
      <c r="AH61">
        <v>99.43</v>
      </c>
      <c r="AI61">
        <v>7.88</v>
      </c>
      <c r="AJ61">
        <v>0</v>
      </c>
      <c r="AK61">
        <v>14.41</v>
      </c>
      <c r="AL61">
        <v>9.61</v>
      </c>
      <c r="AM61">
        <v>0</v>
      </c>
      <c r="AN61">
        <v>24.46</v>
      </c>
      <c r="AO61">
        <v>0</v>
      </c>
      <c r="AP61">
        <v>17.29</v>
      </c>
      <c r="AQ61">
        <v>24.02</v>
      </c>
      <c r="AR61">
        <v>0</v>
      </c>
      <c r="AS61">
        <v>14.41</v>
      </c>
      <c r="AT61">
        <v>0</v>
      </c>
      <c r="AU61">
        <v>0</v>
      </c>
      <c r="AV61">
        <v>0</v>
      </c>
      <c r="AW61">
        <v>178.5</v>
      </c>
    </row>
    <row r="62" spans="1:49">
      <c r="G62" t="s">
        <v>104</v>
      </c>
      <c r="H62" s="115">
        <v>462.34000000000003</v>
      </c>
      <c r="I62" s="88">
        <v>73.2</v>
      </c>
      <c r="J62" s="88">
        <v>5.41</v>
      </c>
      <c r="K62" s="88">
        <v>24.02</v>
      </c>
      <c r="L62" s="88">
        <v>7.78</v>
      </c>
      <c r="M62" s="116">
        <v>0</v>
      </c>
      <c r="N62" s="115">
        <v>0</v>
      </c>
      <c r="O62" s="88">
        <v>100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9.61</v>
      </c>
      <c r="Y62">
        <v>49.72</v>
      </c>
      <c r="Z62">
        <v>5.41</v>
      </c>
      <c r="AA62">
        <v>60</v>
      </c>
      <c r="AB62">
        <v>0</v>
      </c>
      <c r="AC62">
        <v>30</v>
      </c>
      <c r="AD62">
        <v>10</v>
      </c>
      <c r="AE62">
        <v>49.72</v>
      </c>
      <c r="AF62">
        <v>2.88</v>
      </c>
      <c r="AG62">
        <v>73.2</v>
      </c>
      <c r="AH62">
        <v>99.43</v>
      </c>
      <c r="AI62">
        <v>7.78</v>
      </c>
      <c r="AJ62">
        <v>0</v>
      </c>
      <c r="AK62">
        <v>14.41</v>
      </c>
      <c r="AL62">
        <v>9.61</v>
      </c>
      <c r="AM62">
        <v>0</v>
      </c>
      <c r="AN62">
        <v>24.46</v>
      </c>
      <c r="AO62">
        <v>0</v>
      </c>
      <c r="AP62">
        <v>17.29</v>
      </c>
      <c r="AQ62">
        <v>24.02</v>
      </c>
      <c r="AR62">
        <v>0</v>
      </c>
      <c r="AS62">
        <v>14.41</v>
      </c>
      <c r="AT62">
        <v>0</v>
      </c>
      <c r="AU62">
        <v>0</v>
      </c>
      <c r="AV62">
        <v>0</v>
      </c>
      <c r="AW62">
        <v>170.8</v>
      </c>
    </row>
    <row r="63" spans="1:49">
      <c r="G63" t="s">
        <v>105</v>
      </c>
      <c r="H63" s="115">
        <v>458.39000000000004</v>
      </c>
      <c r="I63" s="88">
        <v>70.2</v>
      </c>
      <c r="J63" s="88">
        <v>5.41</v>
      </c>
      <c r="K63" s="88">
        <v>24.02</v>
      </c>
      <c r="L63" s="88">
        <v>7.73</v>
      </c>
      <c r="M63" s="116">
        <v>0</v>
      </c>
      <c r="N63" s="115">
        <v>0</v>
      </c>
      <c r="O63" s="88">
        <v>100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9.61</v>
      </c>
      <c r="Y63">
        <v>49.72</v>
      </c>
      <c r="Z63">
        <v>5.41</v>
      </c>
      <c r="AA63">
        <v>60</v>
      </c>
      <c r="AB63">
        <v>0</v>
      </c>
      <c r="AC63">
        <v>30</v>
      </c>
      <c r="AD63">
        <v>10</v>
      </c>
      <c r="AE63">
        <v>49.72</v>
      </c>
      <c r="AF63">
        <v>2.88</v>
      </c>
      <c r="AG63">
        <v>70.2</v>
      </c>
      <c r="AH63">
        <v>99.43</v>
      </c>
      <c r="AI63">
        <v>7.73</v>
      </c>
      <c r="AJ63">
        <v>0</v>
      </c>
      <c r="AK63">
        <v>14.41</v>
      </c>
      <c r="AL63">
        <v>9.61</v>
      </c>
      <c r="AM63">
        <v>0</v>
      </c>
      <c r="AN63">
        <v>27.51</v>
      </c>
      <c r="AO63">
        <v>0</v>
      </c>
      <c r="AP63">
        <v>17.29</v>
      </c>
      <c r="AQ63">
        <v>24.02</v>
      </c>
      <c r="AR63">
        <v>0</v>
      </c>
      <c r="AS63">
        <v>14.41</v>
      </c>
      <c r="AT63">
        <v>0</v>
      </c>
      <c r="AU63">
        <v>0</v>
      </c>
      <c r="AV63">
        <v>0</v>
      </c>
      <c r="AW63">
        <v>163.80000000000001</v>
      </c>
    </row>
    <row r="64" spans="1:49">
      <c r="G64" t="s">
        <v>106</v>
      </c>
      <c r="H64" s="115">
        <v>452.79</v>
      </c>
      <c r="I64" s="88">
        <v>67.8</v>
      </c>
      <c r="J64" s="88">
        <v>5.41</v>
      </c>
      <c r="K64" s="88">
        <v>24.02</v>
      </c>
      <c r="L64" s="88">
        <v>7.69</v>
      </c>
      <c r="M64" s="116">
        <v>0</v>
      </c>
      <c r="N64" s="115">
        <v>0</v>
      </c>
      <c r="O64" s="88">
        <v>100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9.61</v>
      </c>
      <c r="Y64">
        <v>49.72</v>
      </c>
      <c r="Z64">
        <v>5.41</v>
      </c>
      <c r="AA64">
        <v>60</v>
      </c>
      <c r="AB64">
        <v>0</v>
      </c>
      <c r="AC64">
        <v>30</v>
      </c>
      <c r="AD64">
        <v>10</v>
      </c>
      <c r="AE64">
        <v>49.72</v>
      </c>
      <c r="AF64">
        <v>2.88</v>
      </c>
      <c r="AG64">
        <v>67.8</v>
      </c>
      <c r="AH64">
        <v>99.43</v>
      </c>
      <c r="AI64">
        <v>7.69</v>
      </c>
      <c r="AJ64">
        <v>0</v>
      </c>
      <c r="AK64">
        <v>14.41</v>
      </c>
      <c r="AL64">
        <v>9.61</v>
      </c>
      <c r="AM64">
        <v>0</v>
      </c>
      <c r="AN64">
        <v>27.51</v>
      </c>
      <c r="AO64">
        <v>0</v>
      </c>
      <c r="AP64">
        <v>17.29</v>
      </c>
      <c r="AQ64">
        <v>24.02</v>
      </c>
      <c r="AR64">
        <v>0</v>
      </c>
      <c r="AS64">
        <v>14.41</v>
      </c>
      <c r="AT64">
        <v>0</v>
      </c>
      <c r="AU64">
        <v>0</v>
      </c>
      <c r="AV64">
        <v>0</v>
      </c>
      <c r="AW64">
        <v>158.19999999999999</v>
      </c>
    </row>
    <row r="65" spans="7:49">
      <c r="G65" t="s">
        <v>107</v>
      </c>
      <c r="H65" s="115">
        <v>441.59000000000003</v>
      </c>
      <c r="I65" s="88">
        <v>63</v>
      </c>
      <c r="J65" s="88">
        <v>5.41</v>
      </c>
      <c r="K65" s="88">
        <v>24.02</v>
      </c>
      <c r="L65" s="88">
        <v>6.82</v>
      </c>
      <c r="M65" s="116">
        <v>0</v>
      </c>
      <c r="N65" s="115">
        <v>0</v>
      </c>
      <c r="O65" s="88">
        <v>100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9.61</v>
      </c>
      <c r="Y65">
        <v>49.72</v>
      </c>
      <c r="Z65">
        <v>5.41</v>
      </c>
      <c r="AA65">
        <v>60</v>
      </c>
      <c r="AB65">
        <v>0</v>
      </c>
      <c r="AC65">
        <v>30</v>
      </c>
      <c r="AD65">
        <v>10</v>
      </c>
      <c r="AE65">
        <v>49.72</v>
      </c>
      <c r="AF65">
        <v>2.88</v>
      </c>
      <c r="AG65">
        <v>63</v>
      </c>
      <c r="AH65">
        <v>99.43</v>
      </c>
      <c r="AI65">
        <v>6.82</v>
      </c>
      <c r="AJ65">
        <v>0</v>
      </c>
      <c r="AK65">
        <v>14.41</v>
      </c>
      <c r="AL65">
        <v>9.61</v>
      </c>
      <c r="AM65">
        <v>0</v>
      </c>
      <c r="AN65">
        <v>27.51</v>
      </c>
      <c r="AO65">
        <v>0</v>
      </c>
      <c r="AP65">
        <v>17.29</v>
      </c>
      <c r="AQ65">
        <v>24.02</v>
      </c>
      <c r="AR65">
        <v>0</v>
      </c>
      <c r="AS65">
        <v>14.41</v>
      </c>
      <c r="AT65">
        <v>0</v>
      </c>
      <c r="AU65">
        <v>0</v>
      </c>
      <c r="AV65">
        <v>0</v>
      </c>
      <c r="AW65">
        <v>147</v>
      </c>
    </row>
    <row r="66" spans="7:49">
      <c r="G66" t="s">
        <v>108</v>
      </c>
      <c r="H66" s="115">
        <v>431.09000000000003</v>
      </c>
      <c r="I66" s="88">
        <v>58.5</v>
      </c>
      <c r="J66" s="88">
        <v>5.41</v>
      </c>
      <c r="K66" s="88">
        <v>24.02</v>
      </c>
      <c r="L66" s="88">
        <v>6.05</v>
      </c>
      <c r="M66" s="116">
        <v>0</v>
      </c>
      <c r="N66" s="115">
        <v>0</v>
      </c>
      <c r="O66" s="88">
        <v>100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9.61</v>
      </c>
      <c r="Y66">
        <v>49.72</v>
      </c>
      <c r="Z66">
        <v>5.41</v>
      </c>
      <c r="AA66">
        <v>60</v>
      </c>
      <c r="AB66">
        <v>0</v>
      </c>
      <c r="AC66">
        <v>30</v>
      </c>
      <c r="AD66">
        <v>10</v>
      </c>
      <c r="AE66">
        <v>49.72</v>
      </c>
      <c r="AF66">
        <v>2.88</v>
      </c>
      <c r="AG66">
        <v>58.5</v>
      </c>
      <c r="AH66">
        <v>99.43</v>
      </c>
      <c r="AI66">
        <v>6.05</v>
      </c>
      <c r="AJ66">
        <v>0</v>
      </c>
      <c r="AK66">
        <v>14.41</v>
      </c>
      <c r="AL66">
        <v>9.61</v>
      </c>
      <c r="AM66">
        <v>0</v>
      </c>
      <c r="AN66">
        <v>27.51</v>
      </c>
      <c r="AO66">
        <v>0</v>
      </c>
      <c r="AP66">
        <v>17.29</v>
      </c>
      <c r="AQ66">
        <v>24.02</v>
      </c>
      <c r="AR66">
        <v>0</v>
      </c>
      <c r="AS66">
        <v>14.41</v>
      </c>
      <c r="AT66">
        <v>0</v>
      </c>
      <c r="AU66">
        <v>0</v>
      </c>
      <c r="AV66">
        <v>0</v>
      </c>
      <c r="AW66">
        <v>136.5</v>
      </c>
    </row>
    <row r="67" spans="7:49">
      <c r="G67" t="s">
        <v>109</v>
      </c>
      <c r="H67" s="115">
        <v>418.49</v>
      </c>
      <c r="I67" s="88">
        <v>53.1</v>
      </c>
      <c r="J67" s="88">
        <v>5.5</v>
      </c>
      <c r="K67" s="88">
        <v>0</v>
      </c>
      <c r="L67" s="88">
        <v>5.76</v>
      </c>
      <c r="M67" s="116">
        <v>0</v>
      </c>
      <c r="N67" s="115">
        <v>0</v>
      </c>
      <c r="O67" s="88">
        <v>70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9.61</v>
      </c>
      <c r="Y67">
        <v>49.72</v>
      </c>
      <c r="Z67">
        <v>5.5</v>
      </c>
      <c r="AA67">
        <v>60</v>
      </c>
      <c r="AB67">
        <v>0</v>
      </c>
      <c r="AC67">
        <v>0</v>
      </c>
      <c r="AD67">
        <v>10</v>
      </c>
      <c r="AE67">
        <v>49.72</v>
      </c>
      <c r="AF67">
        <v>2.88</v>
      </c>
      <c r="AG67">
        <v>53.1</v>
      </c>
      <c r="AH67">
        <v>99.43</v>
      </c>
      <c r="AI67">
        <v>5.76</v>
      </c>
      <c r="AJ67">
        <v>0</v>
      </c>
      <c r="AK67">
        <v>14.41</v>
      </c>
      <c r="AL67">
        <v>9.61</v>
      </c>
      <c r="AM67">
        <v>0</v>
      </c>
      <c r="AN67">
        <v>27.51</v>
      </c>
      <c r="AO67">
        <v>0</v>
      </c>
      <c r="AP67">
        <v>17.29</v>
      </c>
      <c r="AQ67">
        <v>0</v>
      </c>
      <c r="AR67">
        <v>0</v>
      </c>
      <c r="AS67">
        <v>14.41</v>
      </c>
      <c r="AT67">
        <v>0</v>
      </c>
      <c r="AU67">
        <v>0</v>
      </c>
      <c r="AV67">
        <v>0</v>
      </c>
      <c r="AW67">
        <v>123.9</v>
      </c>
    </row>
    <row r="68" spans="7:49">
      <c r="G68" t="s">
        <v>110</v>
      </c>
      <c r="H68" s="115">
        <v>405.19000000000005</v>
      </c>
      <c r="I68" s="88">
        <v>47.4</v>
      </c>
      <c r="J68" s="88">
        <v>5.5</v>
      </c>
      <c r="K68" s="88">
        <v>0</v>
      </c>
      <c r="L68" s="88">
        <v>5.72</v>
      </c>
      <c r="M68" s="116">
        <v>0</v>
      </c>
      <c r="N68" s="115">
        <v>0</v>
      </c>
      <c r="O68" s="88">
        <v>70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9.61</v>
      </c>
      <c r="Y68">
        <v>49.72</v>
      </c>
      <c r="Z68">
        <v>5.5</v>
      </c>
      <c r="AA68">
        <v>60</v>
      </c>
      <c r="AB68">
        <v>0</v>
      </c>
      <c r="AC68">
        <v>0</v>
      </c>
      <c r="AD68">
        <v>10</v>
      </c>
      <c r="AE68">
        <v>49.72</v>
      </c>
      <c r="AF68">
        <v>2.88</v>
      </c>
      <c r="AG68">
        <v>47.4</v>
      </c>
      <c r="AH68">
        <v>99.43</v>
      </c>
      <c r="AI68">
        <v>5.72</v>
      </c>
      <c r="AJ68">
        <v>0</v>
      </c>
      <c r="AK68">
        <v>14.41</v>
      </c>
      <c r="AL68">
        <v>9.61</v>
      </c>
      <c r="AM68">
        <v>0</v>
      </c>
      <c r="AN68">
        <v>27.51</v>
      </c>
      <c r="AO68">
        <v>0</v>
      </c>
      <c r="AP68">
        <v>17.29</v>
      </c>
      <c r="AQ68">
        <v>0</v>
      </c>
      <c r="AR68">
        <v>0</v>
      </c>
      <c r="AS68">
        <v>14.41</v>
      </c>
      <c r="AT68">
        <v>0</v>
      </c>
      <c r="AU68">
        <v>0</v>
      </c>
      <c r="AV68">
        <v>0</v>
      </c>
      <c r="AW68">
        <v>110.6</v>
      </c>
    </row>
    <row r="69" spans="7:49">
      <c r="G69" t="s">
        <v>111</v>
      </c>
      <c r="H69" s="115">
        <v>395.39000000000004</v>
      </c>
      <c r="I69" s="88">
        <v>43.2</v>
      </c>
      <c r="J69" s="88">
        <v>5.5</v>
      </c>
      <c r="K69" s="88">
        <v>0</v>
      </c>
      <c r="L69" s="88">
        <v>4.6100000000000003</v>
      </c>
      <c r="M69" s="116">
        <v>0</v>
      </c>
      <c r="N69" s="115">
        <v>0</v>
      </c>
      <c r="O69" s="88">
        <v>70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9.61</v>
      </c>
      <c r="Y69">
        <v>49.72</v>
      </c>
      <c r="Z69">
        <v>5.5</v>
      </c>
      <c r="AA69">
        <v>60</v>
      </c>
      <c r="AB69">
        <v>0</v>
      </c>
      <c r="AC69">
        <v>0</v>
      </c>
      <c r="AD69">
        <v>10</v>
      </c>
      <c r="AE69">
        <v>49.72</v>
      </c>
      <c r="AF69">
        <v>2.88</v>
      </c>
      <c r="AG69">
        <v>43.2</v>
      </c>
      <c r="AH69">
        <v>99.43</v>
      </c>
      <c r="AI69">
        <v>4.6100000000000003</v>
      </c>
      <c r="AJ69">
        <v>0</v>
      </c>
      <c r="AK69">
        <v>14.41</v>
      </c>
      <c r="AL69">
        <v>9.61</v>
      </c>
      <c r="AM69">
        <v>0</v>
      </c>
      <c r="AN69">
        <v>27.51</v>
      </c>
      <c r="AO69">
        <v>0</v>
      </c>
      <c r="AP69">
        <v>17.29</v>
      </c>
      <c r="AQ69">
        <v>0</v>
      </c>
      <c r="AR69">
        <v>0</v>
      </c>
      <c r="AS69">
        <v>14.41</v>
      </c>
      <c r="AT69">
        <v>0</v>
      </c>
      <c r="AU69">
        <v>0</v>
      </c>
      <c r="AV69">
        <v>0</v>
      </c>
      <c r="AW69">
        <v>100.8</v>
      </c>
    </row>
    <row r="70" spans="7:49">
      <c r="G70" t="s">
        <v>112</v>
      </c>
      <c r="H70" s="115">
        <v>382.09000000000003</v>
      </c>
      <c r="I70" s="88">
        <v>37.5</v>
      </c>
      <c r="J70" s="88">
        <v>5.5</v>
      </c>
      <c r="K70" s="88">
        <v>0</v>
      </c>
      <c r="L70" s="88">
        <v>3.75</v>
      </c>
      <c r="M70" s="116">
        <v>0</v>
      </c>
      <c r="N70" s="115">
        <v>0</v>
      </c>
      <c r="O70" s="88">
        <v>70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9.61</v>
      </c>
      <c r="Y70">
        <v>49.72</v>
      </c>
      <c r="Z70">
        <v>5.5</v>
      </c>
      <c r="AA70">
        <v>60</v>
      </c>
      <c r="AB70">
        <v>0</v>
      </c>
      <c r="AC70">
        <v>0</v>
      </c>
      <c r="AD70">
        <v>10</v>
      </c>
      <c r="AE70">
        <v>49.72</v>
      </c>
      <c r="AF70">
        <v>2.88</v>
      </c>
      <c r="AG70">
        <v>37.5</v>
      </c>
      <c r="AH70">
        <v>99.43</v>
      </c>
      <c r="AI70">
        <v>3.75</v>
      </c>
      <c r="AJ70">
        <v>0</v>
      </c>
      <c r="AK70">
        <v>14.41</v>
      </c>
      <c r="AL70">
        <v>9.61</v>
      </c>
      <c r="AM70">
        <v>0</v>
      </c>
      <c r="AN70">
        <v>27.51</v>
      </c>
      <c r="AO70">
        <v>0</v>
      </c>
      <c r="AP70">
        <v>17.29</v>
      </c>
      <c r="AQ70">
        <v>0</v>
      </c>
      <c r="AR70">
        <v>0</v>
      </c>
      <c r="AS70">
        <v>14.41</v>
      </c>
      <c r="AT70">
        <v>0</v>
      </c>
      <c r="AU70">
        <v>0</v>
      </c>
      <c r="AV70">
        <v>0</v>
      </c>
      <c r="AW70">
        <v>87.5</v>
      </c>
    </row>
    <row r="71" spans="7:49">
      <c r="G71" t="s">
        <v>113</v>
      </c>
      <c r="H71" s="115">
        <v>366.63000000000005</v>
      </c>
      <c r="I71" s="88">
        <v>30</v>
      </c>
      <c r="J71" s="88">
        <v>5.59</v>
      </c>
      <c r="K71" s="88">
        <v>0</v>
      </c>
      <c r="L71" s="88">
        <v>3.36</v>
      </c>
      <c r="M71" s="116">
        <v>0</v>
      </c>
      <c r="N71" s="115">
        <v>0</v>
      </c>
      <c r="O71" s="88">
        <v>60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9.61</v>
      </c>
      <c r="Y71">
        <v>49.72</v>
      </c>
      <c r="Z71">
        <v>5.59</v>
      </c>
      <c r="AA71">
        <v>60</v>
      </c>
      <c r="AB71">
        <v>0</v>
      </c>
      <c r="AC71">
        <v>0</v>
      </c>
      <c r="AD71">
        <v>0</v>
      </c>
      <c r="AE71">
        <v>49.72</v>
      </c>
      <c r="AF71">
        <v>2.88</v>
      </c>
      <c r="AG71">
        <v>30</v>
      </c>
      <c r="AH71">
        <v>99.43</v>
      </c>
      <c r="AI71">
        <v>3.36</v>
      </c>
      <c r="AJ71">
        <v>0</v>
      </c>
      <c r="AK71">
        <v>14.41</v>
      </c>
      <c r="AL71">
        <v>9.61</v>
      </c>
      <c r="AM71">
        <v>0</v>
      </c>
      <c r="AN71">
        <v>29.55</v>
      </c>
      <c r="AO71">
        <v>0</v>
      </c>
      <c r="AP71">
        <v>17.29</v>
      </c>
      <c r="AQ71">
        <v>0</v>
      </c>
      <c r="AR71">
        <v>0</v>
      </c>
      <c r="AS71">
        <v>14.41</v>
      </c>
      <c r="AT71">
        <v>0</v>
      </c>
      <c r="AU71">
        <v>0</v>
      </c>
      <c r="AV71">
        <v>0</v>
      </c>
      <c r="AW71">
        <v>70</v>
      </c>
    </row>
    <row r="72" spans="7:49">
      <c r="G72" t="s">
        <v>114</v>
      </c>
      <c r="H72" s="115">
        <v>352.63000000000005</v>
      </c>
      <c r="I72" s="88">
        <v>24</v>
      </c>
      <c r="J72" s="88">
        <v>5.59</v>
      </c>
      <c r="K72" s="88">
        <v>0</v>
      </c>
      <c r="L72" s="88">
        <v>2.11</v>
      </c>
      <c r="M72" s="116">
        <v>0</v>
      </c>
      <c r="N72" s="115">
        <v>0</v>
      </c>
      <c r="O72" s="88">
        <v>60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9.61</v>
      </c>
      <c r="Y72">
        <v>49.72</v>
      </c>
      <c r="Z72">
        <v>5.59</v>
      </c>
      <c r="AA72">
        <v>60</v>
      </c>
      <c r="AB72">
        <v>0</v>
      </c>
      <c r="AC72">
        <v>0</v>
      </c>
      <c r="AD72">
        <v>0</v>
      </c>
      <c r="AE72">
        <v>49.72</v>
      </c>
      <c r="AF72">
        <v>2.88</v>
      </c>
      <c r="AG72">
        <v>24</v>
      </c>
      <c r="AH72">
        <v>99.43</v>
      </c>
      <c r="AI72">
        <v>2.11</v>
      </c>
      <c r="AJ72">
        <v>0</v>
      </c>
      <c r="AK72">
        <v>14.41</v>
      </c>
      <c r="AL72">
        <v>9.61</v>
      </c>
      <c r="AM72">
        <v>0</v>
      </c>
      <c r="AN72">
        <v>29.55</v>
      </c>
      <c r="AO72">
        <v>0</v>
      </c>
      <c r="AP72">
        <v>17.29</v>
      </c>
      <c r="AQ72">
        <v>0</v>
      </c>
      <c r="AR72">
        <v>0</v>
      </c>
      <c r="AS72">
        <v>14.41</v>
      </c>
      <c r="AT72">
        <v>0</v>
      </c>
      <c r="AU72">
        <v>0</v>
      </c>
      <c r="AV72">
        <v>0</v>
      </c>
      <c r="AW72">
        <v>56</v>
      </c>
    </row>
    <row r="73" spans="7:49">
      <c r="G73" t="s">
        <v>115</v>
      </c>
      <c r="H73" s="115">
        <v>335.13000000000005</v>
      </c>
      <c r="I73" s="88">
        <v>16.5</v>
      </c>
      <c r="J73" s="88">
        <v>5.59</v>
      </c>
      <c r="K73" s="88">
        <v>0</v>
      </c>
      <c r="L73" s="88">
        <v>0.86</v>
      </c>
      <c r="M73" s="116">
        <v>0</v>
      </c>
      <c r="N73" s="115">
        <v>0</v>
      </c>
      <c r="O73" s="88">
        <v>60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9.61</v>
      </c>
      <c r="Y73">
        <v>49.72</v>
      </c>
      <c r="Z73">
        <v>5.59</v>
      </c>
      <c r="AA73">
        <v>60</v>
      </c>
      <c r="AB73">
        <v>0</v>
      </c>
      <c r="AC73">
        <v>0</v>
      </c>
      <c r="AD73">
        <v>0</v>
      </c>
      <c r="AE73">
        <v>49.72</v>
      </c>
      <c r="AF73">
        <v>2.88</v>
      </c>
      <c r="AG73">
        <v>16.5</v>
      </c>
      <c r="AH73">
        <v>99.43</v>
      </c>
      <c r="AI73">
        <v>0.86</v>
      </c>
      <c r="AJ73">
        <v>0</v>
      </c>
      <c r="AK73">
        <v>14.41</v>
      </c>
      <c r="AL73">
        <v>9.61</v>
      </c>
      <c r="AM73">
        <v>0</v>
      </c>
      <c r="AN73">
        <v>29.55</v>
      </c>
      <c r="AO73">
        <v>0</v>
      </c>
      <c r="AP73">
        <v>17.29</v>
      </c>
      <c r="AQ73">
        <v>0</v>
      </c>
      <c r="AR73">
        <v>0</v>
      </c>
      <c r="AS73">
        <v>14.41</v>
      </c>
      <c r="AT73">
        <v>0</v>
      </c>
      <c r="AU73">
        <v>0</v>
      </c>
      <c r="AV73">
        <v>0</v>
      </c>
      <c r="AW73">
        <v>38.5</v>
      </c>
    </row>
    <row r="74" spans="7:49">
      <c r="G74" t="s">
        <v>116</v>
      </c>
      <c r="H74" s="115">
        <v>324.63000000000005</v>
      </c>
      <c r="I74" s="88">
        <v>12</v>
      </c>
      <c r="J74" s="88">
        <v>5.59</v>
      </c>
      <c r="K74" s="88">
        <v>0</v>
      </c>
      <c r="L74" s="88">
        <v>0.21</v>
      </c>
      <c r="M74" s="116">
        <v>0</v>
      </c>
      <c r="N74" s="115">
        <v>0</v>
      </c>
      <c r="O74" s="88">
        <v>60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9.61</v>
      </c>
      <c r="Y74">
        <v>49.72</v>
      </c>
      <c r="Z74">
        <v>5.59</v>
      </c>
      <c r="AA74">
        <v>60</v>
      </c>
      <c r="AB74">
        <v>0</v>
      </c>
      <c r="AC74">
        <v>0</v>
      </c>
      <c r="AD74">
        <v>0</v>
      </c>
      <c r="AE74">
        <v>49.72</v>
      </c>
      <c r="AF74">
        <v>2.88</v>
      </c>
      <c r="AG74">
        <v>12</v>
      </c>
      <c r="AH74">
        <v>99.43</v>
      </c>
      <c r="AI74">
        <v>0.21</v>
      </c>
      <c r="AJ74">
        <v>0</v>
      </c>
      <c r="AK74">
        <v>14.41</v>
      </c>
      <c r="AL74">
        <v>9.61</v>
      </c>
      <c r="AM74">
        <v>0</v>
      </c>
      <c r="AN74">
        <v>29.55</v>
      </c>
      <c r="AO74">
        <v>0</v>
      </c>
      <c r="AP74">
        <v>17.29</v>
      </c>
      <c r="AQ74">
        <v>0</v>
      </c>
      <c r="AR74">
        <v>0</v>
      </c>
      <c r="AS74">
        <v>14.41</v>
      </c>
      <c r="AT74">
        <v>0</v>
      </c>
      <c r="AU74">
        <v>0</v>
      </c>
      <c r="AV74">
        <v>0</v>
      </c>
      <c r="AW74">
        <v>28</v>
      </c>
    </row>
    <row r="75" spans="7:49">
      <c r="G75" t="s">
        <v>117</v>
      </c>
      <c r="H75" s="115">
        <v>318.65000000000003</v>
      </c>
      <c r="I75" s="88">
        <v>9</v>
      </c>
      <c r="J75" s="88">
        <v>5.69</v>
      </c>
      <c r="K75" s="88">
        <v>0</v>
      </c>
      <c r="L75" s="88">
        <v>0</v>
      </c>
      <c r="M75" s="116">
        <v>0</v>
      </c>
      <c r="N75" s="115">
        <v>0</v>
      </c>
      <c r="O75" s="88">
        <v>60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9.61</v>
      </c>
      <c r="Y75">
        <v>49.72</v>
      </c>
      <c r="Z75">
        <v>5.69</v>
      </c>
      <c r="AA75">
        <v>60</v>
      </c>
      <c r="AB75">
        <v>0</v>
      </c>
      <c r="AC75">
        <v>0</v>
      </c>
      <c r="AD75">
        <v>0</v>
      </c>
      <c r="AE75">
        <v>49.72</v>
      </c>
      <c r="AF75">
        <v>2.88</v>
      </c>
      <c r="AG75">
        <v>9</v>
      </c>
      <c r="AH75">
        <v>99.43</v>
      </c>
      <c r="AI75">
        <v>0</v>
      </c>
      <c r="AJ75">
        <v>0</v>
      </c>
      <c r="AK75">
        <v>14.41</v>
      </c>
      <c r="AL75">
        <v>9.61</v>
      </c>
      <c r="AM75">
        <v>0</v>
      </c>
      <c r="AN75">
        <v>30.57</v>
      </c>
      <c r="AO75">
        <v>0</v>
      </c>
      <c r="AP75">
        <v>17.29</v>
      </c>
      <c r="AQ75">
        <v>0</v>
      </c>
      <c r="AR75">
        <v>0</v>
      </c>
      <c r="AS75">
        <v>14.41</v>
      </c>
      <c r="AT75">
        <v>0</v>
      </c>
      <c r="AU75">
        <v>0</v>
      </c>
      <c r="AV75">
        <v>0</v>
      </c>
      <c r="AW75">
        <v>21</v>
      </c>
    </row>
    <row r="76" spans="7:49">
      <c r="G76" t="s">
        <v>118</v>
      </c>
      <c r="H76" s="115">
        <v>304.65000000000003</v>
      </c>
      <c r="I76" s="88">
        <v>3</v>
      </c>
      <c r="J76" s="88">
        <v>5.69</v>
      </c>
      <c r="K76" s="88">
        <v>0</v>
      </c>
      <c r="L76" s="88">
        <v>0</v>
      </c>
      <c r="M76" s="116">
        <v>0</v>
      </c>
      <c r="N76" s="115">
        <v>0</v>
      </c>
      <c r="O76" s="88">
        <v>60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9.61</v>
      </c>
      <c r="Y76">
        <v>49.72</v>
      </c>
      <c r="Z76">
        <v>5.69</v>
      </c>
      <c r="AA76">
        <v>60</v>
      </c>
      <c r="AB76">
        <v>0</v>
      </c>
      <c r="AC76">
        <v>0</v>
      </c>
      <c r="AD76">
        <v>0</v>
      </c>
      <c r="AE76">
        <v>49.72</v>
      </c>
      <c r="AF76">
        <v>2.88</v>
      </c>
      <c r="AG76">
        <v>3</v>
      </c>
      <c r="AH76">
        <v>99.43</v>
      </c>
      <c r="AI76">
        <v>0</v>
      </c>
      <c r="AJ76">
        <v>0</v>
      </c>
      <c r="AK76">
        <v>14.41</v>
      </c>
      <c r="AL76">
        <v>9.61</v>
      </c>
      <c r="AM76">
        <v>0</v>
      </c>
      <c r="AN76">
        <v>30.57</v>
      </c>
      <c r="AO76">
        <v>0</v>
      </c>
      <c r="AP76">
        <v>17.29</v>
      </c>
      <c r="AQ76">
        <v>0</v>
      </c>
      <c r="AR76">
        <v>0</v>
      </c>
      <c r="AS76">
        <v>14.41</v>
      </c>
      <c r="AT76">
        <v>0</v>
      </c>
      <c r="AU76">
        <v>0</v>
      </c>
      <c r="AV76">
        <v>0</v>
      </c>
      <c r="AW76">
        <v>7</v>
      </c>
    </row>
    <row r="77" spans="7:49">
      <c r="G77" t="s">
        <v>119</v>
      </c>
      <c r="H77" s="115">
        <v>301.15000000000003</v>
      </c>
      <c r="I77" s="88">
        <v>1.5</v>
      </c>
      <c r="J77" s="88">
        <v>5.69</v>
      </c>
      <c r="K77" s="88">
        <v>0</v>
      </c>
      <c r="L77" s="88">
        <v>0</v>
      </c>
      <c r="M77" s="116">
        <v>0</v>
      </c>
      <c r="N77" s="115">
        <v>0</v>
      </c>
      <c r="O77" s="88">
        <v>60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9.61</v>
      </c>
      <c r="Y77">
        <v>49.72</v>
      </c>
      <c r="Z77">
        <v>5.69</v>
      </c>
      <c r="AA77">
        <v>60</v>
      </c>
      <c r="AB77">
        <v>0</v>
      </c>
      <c r="AC77">
        <v>0</v>
      </c>
      <c r="AD77">
        <v>0</v>
      </c>
      <c r="AE77">
        <v>49.72</v>
      </c>
      <c r="AF77">
        <v>2.88</v>
      </c>
      <c r="AG77">
        <v>1.5</v>
      </c>
      <c r="AH77">
        <v>99.43</v>
      </c>
      <c r="AI77">
        <v>0</v>
      </c>
      <c r="AJ77">
        <v>0</v>
      </c>
      <c r="AK77">
        <v>14.41</v>
      </c>
      <c r="AL77">
        <v>9.61</v>
      </c>
      <c r="AM77">
        <v>0</v>
      </c>
      <c r="AN77">
        <v>30.57</v>
      </c>
      <c r="AO77">
        <v>0</v>
      </c>
      <c r="AP77">
        <v>17.29</v>
      </c>
      <c r="AQ77">
        <v>0</v>
      </c>
      <c r="AR77">
        <v>0</v>
      </c>
      <c r="AS77">
        <v>14.41</v>
      </c>
      <c r="AT77">
        <v>0</v>
      </c>
      <c r="AU77">
        <v>0</v>
      </c>
      <c r="AV77">
        <v>0</v>
      </c>
      <c r="AW77">
        <v>3.5</v>
      </c>
    </row>
    <row r="78" spans="7:49">
      <c r="G78" t="s">
        <v>120</v>
      </c>
      <c r="H78" s="115">
        <v>297.65000000000003</v>
      </c>
      <c r="I78" s="88">
        <v>0</v>
      </c>
      <c r="J78" s="88">
        <v>5.69</v>
      </c>
      <c r="K78" s="88">
        <v>0</v>
      </c>
      <c r="L78" s="88">
        <v>0</v>
      </c>
      <c r="M78" s="116">
        <v>0</v>
      </c>
      <c r="N78" s="115">
        <v>0</v>
      </c>
      <c r="O78" s="88">
        <v>60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9.61</v>
      </c>
      <c r="Y78">
        <v>49.72</v>
      </c>
      <c r="Z78">
        <v>5.69</v>
      </c>
      <c r="AA78">
        <v>60</v>
      </c>
      <c r="AB78">
        <v>0</v>
      </c>
      <c r="AC78">
        <v>0</v>
      </c>
      <c r="AD78">
        <v>0</v>
      </c>
      <c r="AE78">
        <v>49.72</v>
      </c>
      <c r="AF78">
        <v>2.88</v>
      </c>
      <c r="AG78">
        <v>0</v>
      </c>
      <c r="AH78">
        <v>99.43</v>
      </c>
      <c r="AI78">
        <v>0</v>
      </c>
      <c r="AJ78">
        <v>0</v>
      </c>
      <c r="AK78">
        <v>14.41</v>
      </c>
      <c r="AL78">
        <v>9.61</v>
      </c>
      <c r="AM78">
        <v>0</v>
      </c>
      <c r="AN78">
        <v>30.57</v>
      </c>
      <c r="AO78">
        <v>0</v>
      </c>
      <c r="AP78">
        <v>17.29</v>
      </c>
      <c r="AQ78">
        <v>0</v>
      </c>
      <c r="AR78">
        <v>0</v>
      </c>
      <c r="AS78">
        <v>14.41</v>
      </c>
      <c r="AT78">
        <v>0</v>
      </c>
      <c r="AU78">
        <v>0</v>
      </c>
      <c r="AV78">
        <v>0</v>
      </c>
      <c r="AW78">
        <v>0</v>
      </c>
    </row>
    <row r="79" spans="7:49">
      <c r="G79" t="s">
        <v>121</v>
      </c>
      <c r="H79" s="115">
        <v>297.65000000000003</v>
      </c>
      <c r="I79" s="88">
        <v>0</v>
      </c>
      <c r="J79" s="88">
        <v>5.77</v>
      </c>
      <c r="K79" s="88">
        <v>0</v>
      </c>
      <c r="L79" s="88">
        <v>0</v>
      </c>
      <c r="M79" s="116">
        <v>0</v>
      </c>
      <c r="N79" s="115">
        <v>0</v>
      </c>
      <c r="O79" s="88">
        <v>60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9.61</v>
      </c>
      <c r="Y79">
        <v>49.72</v>
      </c>
      <c r="Z79">
        <v>5.77</v>
      </c>
      <c r="AA79">
        <v>60</v>
      </c>
      <c r="AB79">
        <v>0</v>
      </c>
      <c r="AC79">
        <v>0</v>
      </c>
      <c r="AD79">
        <v>0</v>
      </c>
      <c r="AE79">
        <v>49.72</v>
      </c>
      <c r="AF79">
        <v>2.88</v>
      </c>
      <c r="AG79">
        <v>0</v>
      </c>
      <c r="AH79">
        <v>99.43</v>
      </c>
      <c r="AI79">
        <v>0</v>
      </c>
      <c r="AJ79">
        <v>0</v>
      </c>
      <c r="AK79">
        <v>14.41</v>
      </c>
      <c r="AL79">
        <v>9.61</v>
      </c>
      <c r="AM79">
        <v>0</v>
      </c>
      <c r="AN79">
        <v>30.57</v>
      </c>
      <c r="AO79">
        <v>0</v>
      </c>
      <c r="AP79">
        <v>17.29</v>
      </c>
      <c r="AQ79">
        <v>0</v>
      </c>
      <c r="AR79">
        <v>0</v>
      </c>
      <c r="AS79">
        <v>14.41</v>
      </c>
      <c r="AT79">
        <v>0</v>
      </c>
      <c r="AU79">
        <v>0</v>
      </c>
      <c r="AV79">
        <v>0</v>
      </c>
      <c r="AW79">
        <v>0</v>
      </c>
    </row>
    <row r="80" spans="7:49">
      <c r="G80" t="s">
        <v>122</v>
      </c>
      <c r="H80" s="115">
        <v>297.65000000000003</v>
      </c>
      <c r="I80" s="88">
        <v>0</v>
      </c>
      <c r="J80" s="88">
        <v>5.77</v>
      </c>
      <c r="K80" s="88">
        <v>0</v>
      </c>
      <c r="L80" s="88">
        <v>0</v>
      </c>
      <c r="M80" s="116">
        <v>0</v>
      </c>
      <c r="N80" s="115">
        <v>0</v>
      </c>
      <c r="O80" s="88">
        <v>60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9.61</v>
      </c>
      <c r="Y80">
        <v>49.72</v>
      </c>
      <c r="Z80">
        <v>5.77</v>
      </c>
      <c r="AA80">
        <v>60</v>
      </c>
      <c r="AB80">
        <v>0</v>
      </c>
      <c r="AC80">
        <v>0</v>
      </c>
      <c r="AD80">
        <v>0</v>
      </c>
      <c r="AE80">
        <v>49.72</v>
      </c>
      <c r="AF80">
        <v>2.88</v>
      </c>
      <c r="AG80">
        <v>0</v>
      </c>
      <c r="AH80">
        <v>99.43</v>
      </c>
      <c r="AI80">
        <v>0</v>
      </c>
      <c r="AJ80">
        <v>0</v>
      </c>
      <c r="AK80">
        <v>14.41</v>
      </c>
      <c r="AL80">
        <v>9.61</v>
      </c>
      <c r="AM80">
        <v>0</v>
      </c>
      <c r="AN80">
        <v>30.57</v>
      </c>
      <c r="AO80">
        <v>0</v>
      </c>
      <c r="AP80">
        <v>17.29</v>
      </c>
      <c r="AQ80">
        <v>0</v>
      </c>
      <c r="AR80">
        <v>0</v>
      </c>
      <c r="AS80">
        <v>14.41</v>
      </c>
      <c r="AT80">
        <v>0</v>
      </c>
      <c r="AU80">
        <v>0</v>
      </c>
      <c r="AV80">
        <v>0</v>
      </c>
      <c r="AW80">
        <v>0</v>
      </c>
    </row>
    <row r="81" spans="7:49">
      <c r="G81" t="s">
        <v>123</v>
      </c>
      <c r="H81" s="115">
        <v>297.65000000000003</v>
      </c>
      <c r="I81" s="88">
        <v>0</v>
      </c>
      <c r="J81" s="88">
        <v>5.77</v>
      </c>
      <c r="K81" s="88">
        <v>0</v>
      </c>
      <c r="L81" s="88">
        <v>0</v>
      </c>
      <c r="M81" s="116">
        <v>0</v>
      </c>
      <c r="N81" s="115">
        <v>0</v>
      </c>
      <c r="O81" s="88">
        <v>60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9.61</v>
      </c>
      <c r="Y81">
        <v>49.72</v>
      </c>
      <c r="Z81">
        <v>5.77</v>
      </c>
      <c r="AA81">
        <v>60</v>
      </c>
      <c r="AB81">
        <v>0</v>
      </c>
      <c r="AC81">
        <v>0</v>
      </c>
      <c r="AD81">
        <v>0</v>
      </c>
      <c r="AE81">
        <v>49.72</v>
      </c>
      <c r="AF81">
        <v>2.88</v>
      </c>
      <c r="AG81">
        <v>0</v>
      </c>
      <c r="AH81">
        <v>99.43</v>
      </c>
      <c r="AI81">
        <v>0</v>
      </c>
      <c r="AJ81">
        <v>0</v>
      </c>
      <c r="AK81">
        <v>14.41</v>
      </c>
      <c r="AL81">
        <v>9.61</v>
      </c>
      <c r="AM81">
        <v>0</v>
      </c>
      <c r="AN81">
        <v>30.57</v>
      </c>
      <c r="AO81">
        <v>0</v>
      </c>
      <c r="AP81">
        <v>17.29</v>
      </c>
      <c r="AQ81">
        <v>0</v>
      </c>
      <c r="AR81">
        <v>0</v>
      </c>
      <c r="AS81">
        <v>14.41</v>
      </c>
      <c r="AT81">
        <v>0</v>
      </c>
      <c r="AU81">
        <v>0</v>
      </c>
      <c r="AV81">
        <v>0</v>
      </c>
      <c r="AW81">
        <v>0</v>
      </c>
    </row>
    <row r="82" spans="7:49">
      <c r="G82" t="s">
        <v>124</v>
      </c>
      <c r="H82" s="115">
        <v>297.65000000000003</v>
      </c>
      <c r="I82" s="88">
        <v>0</v>
      </c>
      <c r="J82" s="88">
        <v>5.77</v>
      </c>
      <c r="K82" s="88">
        <v>0</v>
      </c>
      <c r="L82" s="88">
        <v>0</v>
      </c>
      <c r="M82" s="116">
        <v>0</v>
      </c>
      <c r="N82" s="115">
        <v>0</v>
      </c>
      <c r="O82" s="88">
        <v>60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9.61</v>
      </c>
      <c r="Y82">
        <v>49.72</v>
      </c>
      <c r="Z82">
        <v>5.77</v>
      </c>
      <c r="AA82">
        <v>60</v>
      </c>
      <c r="AB82">
        <v>0</v>
      </c>
      <c r="AC82">
        <v>0</v>
      </c>
      <c r="AD82">
        <v>0</v>
      </c>
      <c r="AE82">
        <v>49.72</v>
      </c>
      <c r="AF82">
        <v>2.88</v>
      </c>
      <c r="AG82">
        <v>0</v>
      </c>
      <c r="AH82">
        <v>99.43</v>
      </c>
      <c r="AI82">
        <v>0</v>
      </c>
      <c r="AJ82">
        <v>0</v>
      </c>
      <c r="AK82">
        <v>14.41</v>
      </c>
      <c r="AL82">
        <v>9.61</v>
      </c>
      <c r="AM82">
        <v>0</v>
      </c>
      <c r="AN82">
        <v>30.57</v>
      </c>
      <c r="AO82">
        <v>0</v>
      </c>
      <c r="AP82">
        <v>17.29</v>
      </c>
      <c r="AQ82">
        <v>0</v>
      </c>
      <c r="AR82">
        <v>0</v>
      </c>
      <c r="AS82">
        <v>14.41</v>
      </c>
      <c r="AT82">
        <v>0</v>
      </c>
      <c r="AU82">
        <v>0</v>
      </c>
      <c r="AV82">
        <v>0</v>
      </c>
      <c r="AW82">
        <v>0</v>
      </c>
    </row>
    <row r="83" spans="7:49">
      <c r="G83" t="s">
        <v>125</v>
      </c>
      <c r="H83" s="115">
        <v>297.65000000000003</v>
      </c>
      <c r="I83" s="88">
        <v>0</v>
      </c>
      <c r="J83" s="88">
        <v>5.87</v>
      </c>
      <c r="K83" s="88">
        <v>0</v>
      </c>
      <c r="L83" s="88">
        <v>0</v>
      </c>
      <c r="M83" s="116">
        <v>0</v>
      </c>
      <c r="N83" s="115">
        <v>0</v>
      </c>
      <c r="O83" s="88">
        <v>60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9.61</v>
      </c>
      <c r="Y83">
        <v>49.72</v>
      </c>
      <c r="Z83">
        <v>5.87</v>
      </c>
      <c r="AA83">
        <v>60</v>
      </c>
      <c r="AB83">
        <v>0</v>
      </c>
      <c r="AC83">
        <v>0</v>
      </c>
      <c r="AD83">
        <v>0</v>
      </c>
      <c r="AE83">
        <v>49.72</v>
      </c>
      <c r="AF83">
        <v>2.88</v>
      </c>
      <c r="AG83">
        <v>0</v>
      </c>
      <c r="AH83">
        <v>99.43</v>
      </c>
      <c r="AI83">
        <v>0</v>
      </c>
      <c r="AJ83">
        <v>0</v>
      </c>
      <c r="AK83">
        <v>14.41</v>
      </c>
      <c r="AL83">
        <v>9.61</v>
      </c>
      <c r="AM83">
        <v>0</v>
      </c>
      <c r="AN83">
        <v>30.57</v>
      </c>
      <c r="AO83">
        <v>0</v>
      </c>
      <c r="AP83">
        <v>17.29</v>
      </c>
      <c r="AQ83">
        <v>0</v>
      </c>
      <c r="AR83">
        <v>0</v>
      </c>
      <c r="AS83">
        <v>14.41</v>
      </c>
      <c r="AT83">
        <v>0</v>
      </c>
      <c r="AU83">
        <v>0</v>
      </c>
      <c r="AV83">
        <v>0</v>
      </c>
      <c r="AW83">
        <v>0</v>
      </c>
    </row>
    <row r="84" spans="7:49">
      <c r="G84" t="s">
        <v>126</v>
      </c>
      <c r="H84" s="115">
        <v>297.65000000000003</v>
      </c>
      <c r="I84" s="88">
        <v>0</v>
      </c>
      <c r="J84" s="88">
        <v>5.87</v>
      </c>
      <c r="K84" s="88">
        <v>0</v>
      </c>
      <c r="L84" s="88">
        <v>0</v>
      </c>
      <c r="M84" s="116">
        <v>0</v>
      </c>
      <c r="N84" s="115">
        <v>0</v>
      </c>
      <c r="O84" s="88">
        <v>60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9.61</v>
      </c>
      <c r="Y84">
        <v>49.72</v>
      </c>
      <c r="Z84">
        <v>5.87</v>
      </c>
      <c r="AA84">
        <v>60</v>
      </c>
      <c r="AB84">
        <v>0</v>
      </c>
      <c r="AC84">
        <v>0</v>
      </c>
      <c r="AD84">
        <v>0</v>
      </c>
      <c r="AE84">
        <v>49.72</v>
      </c>
      <c r="AF84">
        <v>2.88</v>
      </c>
      <c r="AG84">
        <v>0</v>
      </c>
      <c r="AH84">
        <v>99.43</v>
      </c>
      <c r="AI84">
        <v>0</v>
      </c>
      <c r="AJ84">
        <v>0</v>
      </c>
      <c r="AK84">
        <v>14.41</v>
      </c>
      <c r="AL84">
        <v>9.61</v>
      </c>
      <c r="AM84">
        <v>0</v>
      </c>
      <c r="AN84">
        <v>30.57</v>
      </c>
      <c r="AO84">
        <v>0</v>
      </c>
      <c r="AP84">
        <v>17.29</v>
      </c>
      <c r="AQ84">
        <v>0</v>
      </c>
      <c r="AR84">
        <v>0</v>
      </c>
      <c r="AS84">
        <v>14.41</v>
      </c>
      <c r="AT84">
        <v>0</v>
      </c>
      <c r="AU84">
        <v>0</v>
      </c>
      <c r="AV84">
        <v>0</v>
      </c>
      <c r="AW84">
        <v>0</v>
      </c>
    </row>
    <row r="85" spans="7:49">
      <c r="G85" t="s">
        <v>127</v>
      </c>
      <c r="H85" s="115">
        <v>297.65000000000003</v>
      </c>
      <c r="I85" s="88">
        <v>0</v>
      </c>
      <c r="J85" s="88">
        <v>5.87</v>
      </c>
      <c r="K85" s="88">
        <v>0</v>
      </c>
      <c r="L85" s="88">
        <v>0</v>
      </c>
      <c r="M85" s="116">
        <v>0</v>
      </c>
      <c r="N85" s="115">
        <v>0</v>
      </c>
      <c r="O85" s="88">
        <v>60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9.61</v>
      </c>
      <c r="Y85">
        <v>49.72</v>
      </c>
      <c r="Z85">
        <v>5.87</v>
      </c>
      <c r="AA85">
        <v>60</v>
      </c>
      <c r="AB85">
        <v>0</v>
      </c>
      <c r="AC85">
        <v>0</v>
      </c>
      <c r="AD85">
        <v>0</v>
      </c>
      <c r="AE85">
        <v>49.72</v>
      </c>
      <c r="AF85">
        <v>2.88</v>
      </c>
      <c r="AG85">
        <v>0</v>
      </c>
      <c r="AH85">
        <v>99.43</v>
      </c>
      <c r="AI85">
        <v>0</v>
      </c>
      <c r="AJ85">
        <v>0</v>
      </c>
      <c r="AK85">
        <v>14.41</v>
      </c>
      <c r="AL85">
        <v>9.61</v>
      </c>
      <c r="AM85">
        <v>0</v>
      </c>
      <c r="AN85">
        <v>30.57</v>
      </c>
      <c r="AO85">
        <v>0</v>
      </c>
      <c r="AP85">
        <v>17.29</v>
      </c>
      <c r="AQ85">
        <v>0</v>
      </c>
      <c r="AR85">
        <v>0</v>
      </c>
      <c r="AS85">
        <v>14.41</v>
      </c>
      <c r="AT85">
        <v>0</v>
      </c>
      <c r="AU85">
        <v>0</v>
      </c>
      <c r="AV85">
        <v>0</v>
      </c>
      <c r="AW85">
        <v>0</v>
      </c>
    </row>
    <row r="86" spans="7:49">
      <c r="G86" t="s">
        <v>128</v>
      </c>
      <c r="H86" s="115">
        <v>297.65000000000003</v>
      </c>
      <c r="I86" s="88">
        <v>0</v>
      </c>
      <c r="J86" s="88">
        <v>5.87</v>
      </c>
      <c r="K86" s="88">
        <v>0</v>
      </c>
      <c r="L86" s="88">
        <v>0</v>
      </c>
      <c r="M86" s="116">
        <v>0</v>
      </c>
      <c r="N86" s="115">
        <v>0</v>
      </c>
      <c r="O86" s="88">
        <v>60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9.61</v>
      </c>
      <c r="Y86">
        <v>49.72</v>
      </c>
      <c r="Z86">
        <v>5.87</v>
      </c>
      <c r="AA86">
        <v>60</v>
      </c>
      <c r="AB86">
        <v>0</v>
      </c>
      <c r="AC86">
        <v>0</v>
      </c>
      <c r="AD86">
        <v>0</v>
      </c>
      <c r="AE86">
        <v>49.72</v>
      </c>
      <c r="AF86">
        <v>2.88</v>
      </c>
      <c r="AG86">
        <v>0</v>
      </c>
      <c r="AH86">
        <v>99.43</v>
      </c>
      <c r="AI86">
        <v>0</v>
      </c>
      <c r="AJ86">
        <v>0</v>
      </c>
      <c r="AK86">
        <v>14.41</v>
      </c>
      <c r="AL86">
        <v>9.61</v>
      </c>
      <c r="AM86">
        <v>0</v>
      </c>
      <c r="AN86">
        <v>30.57</v>
      </c>
      <c r="AO86">
        <v>0</v>
      </c>
      <c r="AP86">
        <v>17.29</v>
      </c>
      <c r="AQ86">
        <v>0</v>
      </c>
      <c r="AR86">
        <v>0</v>
      </c>
      <c r="AS86">
        <v>14.41</v>
      </c>
      <c r="AT86">
        <v>0</v>
      </c>
      <c r="AU86">
        <v>0</v>
      </c>
      <c r="AV86">
        <v>0</v>
      </c>
      <c r="AW86">
        <v>0</v>
      </c>
    </row>
    <row r="87" spans="7:49">
      <c r="G87" t="s">
        <v>129</v>
      </c>
      <c r="H87" s="115">
        <v>297.65000000000003</v>
      </c>
      <c r="I87" s="88">
        <v>0</v>
      </c>
      <c r="J87" s="88">
        <v>5.97</v>
      </c>
      <c r="K87" s="88">
        <v>0</v>
      </c>
      <c r="L87" s="88">
        <v>0</v>
      </c>
      <c r="M87" s="116">
        <v>0</v>
      </c>
      <c r="N87" s="115">
        <v>0</v>
      </c>
      <c r="O87" s="88">
        <v>60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9.61</v>
      </c>
      <c r="Y87">
        <v>49.72</v>
      </c>
      <c r="Z87">
        <v>5.97</v>
      </c>
      <c r="AA87">
        <v>60</v>
      </c>
      <c r="AB87">
        <v>0</v>
      </c>
      <c r="AC87">
        <v>0</v>
      </c>
      <c r="AD87">
        <v>0</v>
      </c>
      <c r="AE87">
        <v>49.72</v>
      </c>
      <c r="AF87">
        <v>2.88</v>
      </c>
      <c r="AG87">
        <v>0</v>
      </c>
      <c r="AH87">
        <v>99.43</v>
      </c>
      <c r="AI87">
        <v>0</v>
      </c>
      <c r="AJ87">
        <v>0</v>
      </c>
      <c r="AK87">
        <v>14.41</v>
      </c>
      <c r="AL87">
        <v>9.61</v>
      </c>
      <c r="AM87">
        <v>0</v>
      </c>
      <c r="AN87">
        <v>30.57</v>
      </c>
      <c r="AO87">
        <v>0</v>
      </c>
      <c r="AP87">
        <v>17.29</v>
      </c>
      <c r="AQ87">
        <v>0</v>
      </c>
      <c r="AR87">
        <v>0</v>
      </c>
      <c r="AS87">
        <v>14.41</v>
      </c>
      <c r="AT87">
        <v>0</v>
      </c>
      <c r="AU87">
        <v>0</v>
      </c>
      <c r="AV87">
        <v>0</v>
      </c>
      <c r="AW87">
        <v>0</v>
      </c>
    </row>
    <row r="88" spans="7:49">
      <c r="G88" t="s">
        <v>130</v>
      </c>
      <c r="H88" s="115">
        <v>297.65000000000003</v>
      </c>
      <c r="I88" s="88">
        <v>0</v>
      </c>
      <c r="J88" s="88">
        <v>5.97</v>
      </c>
      <c r="K88" s="88">
        <v>0</v>
      </c>
      <c r="L88" s="88">
        <v>0</v>
      </c>
      <c r="M88" s="116">
        <v>0</v>
      </c>
      <c r="N88" s="115">
        <v>0</v>
      </c>
      <c r="O88" s="88">
        <v>60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9.61</v>
      </c>
      <c r="Y88">
        <v>49.72</v>
      </c>
      <c r="Z88">
        <v>5.97</v>
      </c>
      <c r="AA88">
        <v>60</v>
      </c>
      <c r="AB88">
        <v>0</v>
      </c>
      <c r="AC88">
        <v>0</v>
      </c>
      <c r="AD88">
        <v>0</v>
      </c>
      <c r="AE88">
        <v>49.72</v>
      </c>
      <c r="AF88">
        <v>2.88</v>
      </c>
      <c r="AG88">
        <v>0</v>
      </c>
      <c r="AH88">
        <v>99.43</v>
      </c>
      <c r="AI88">
        <v>0</v>
      </c>
      <c r="AJ88">
        <v>0</v>
      </c>
      <c r="AK88">
        <v>14.41</v>
      </c>
      <c r="AL88">
        <v>9.61</v>
      </c>
      <c r="AM88">
        <v>0</v>
      </c>
      <c r="AN88">
        <v>30.57</v>
      </c>
      <c r="AO88">
        <v>0</v>
      </c>
      <c r="AP88">
        <v>17.29</v>
      </c>
      <c r="AQ88">
        <v>0</v>
      </c>
      <c r="AR88">
        <v>0</v>
      </c>
      <c r="AS88">
        <v>14.41</v>
      </c>
      <c r="AT88">
        <v>0</v>
      </c>
      <c r="AU88">
        <v>0</v>
      </c>
      <c r="AV88">
        <v>0</v>
      </c>
      <c r="AW88">
        <v>0</v>
      </c>
    </row>
    <row r="89" spans="7:49">
      <c r="G89" t="s">
        <v>131</v>
      </c>
      <c r="H89" s="115">
        <v>297.65000000000003</v>
      </c>
      <c r="I89" s="88">
        <v>0</v>
      </c>
      <c r="J89" s="88">
        <v>5.97</v>
      </c>
      <c r="K89" s="88">
        <v>0</v>
      </c>
      <c r="L89" s="88">
        <v>0</v>
      </c>
      <c r="M89" s="116">
        <v>0</v>
      </c>
      <c r="N89" s="115">
        <v>0</v>
      </c>
      <c r="O89" s="88">
        <v>60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9.61</v>
      </c>
      <c r="Y89">
        <v>49.72</v>
      </c>
      <c r="Z89">
        <v>5.97</v>
      </c>
      <c r="AA89">
        <v>60</v>
      </c>
      <c r="AB89">
        <v>0</v>
      </c>
      <c r="AC89">
        <v>0</v>
      </c>
      <c r="AD89">
        <v>0</v>
      </c>
      <c r="AE89">
        <v>49.72</v>
      </c>
      <c r="AF89">
        <v>2.88</v>
      </c>
      <c r="AG89">
        <v>0</v>
      </c>
      <c r="AH89">
        <v>99.43</v>
      </c>
      <c r="AI89">
        <v>0</v>
      </c>
      <c r="AJ89">
        <v>0</v>
      </c>
      <c r="AK89">
        <v>14.41</v>
      </c>
      <c r="AL89">
        <v>9.61</v>
      </c>
      <c r="AM89">
        <v>0</v>
      </c>
      <c r="AN89">
        <v>30.57</v>
      </c>
      <c r="AO89">
        <v>0</v>
      </c>
      <c r="AP89">
        <v>17.29</v>
      </c>
      <c r="AQ89">
        <v>0</v>
      </c>
      <c r="AR89">
        <v>0</v>
      </c>
      <c r="AS89">
        <v>14.41</v>
      </c>
      <c r="AT89">
        <v>0</v>
      </c>
      <c r="AU89">
        <v>0</v>
      </c>
      <c r="AV89">
        <v>0</v>
      </c>
      <c r="AW89">
        <v>0</v>
      </c>
    </row>
    <row r="90" spans="7:49">
      <c r="G90" t="s">
        <v>132</v>
      </c>
      <c r="H90" s="115">
        <v>297.65000000000003</v>
      </c>
      <c r="I90" s="88">
        <v>0</v>
      </c>
      <c r="J90" s="88">
        <v>5.97</v>
      </c>
      <c r="K90" s="88">
        <v>0</v>
      </c>
      <c r="L90" s="88">
        <v>0</v>
      </c>
      <c r="M90" s="116">
        <v>0</v>
      </c>
      <c r="N90" s="115">
        <v>0</v>
      </c>
      <c r="O90" s="88">
        <v>60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9.61</v>
      </c>
      <c r="Y90">
        <v>49.72</v>
      </c>
      <c r="Z90">
        <v>5.97</v>
      </c>
      <c r="AA90">
        <v>60</v>
      </c>
      <c r="AB90">
        <v>0</v>
      </c>
      <c r="AC90">
        <v>0</v>
      </c>
      <c r="AD90">
        <v>0</v>
      </c>
      <c r="AE90">
        <v>49.72</v>
      </c>
      <c r="AF90">
        <v>2.88</v>
      </c>
      <c r="AG90">
        <v>0</v>
      </c>
      <c r="AH90">
        <v>99.43</v>
      </c>
      <c r="AI90">
        <v>0</v>
      </c>
      <c r="AJ90">
        <v>0</v>
      </c>
      <c r="AK90">
        <v>14.41</v>
      </c>
      <c r="AL90">
        <v>9.61</v>
      </c>
      <c r="AM90">
        <v>0</v>
      </c>
      <c r="AN90">
        <v>30.57</v>
      </c>
      <c r="AO90">
        <v>0</v>
      </c>
      <c r="AP90">
        <v>17.29</v>
      </c>
      <c r="AQ90">
        <v>0</v>
      </c>
      <c r="AR90">
        <v>0</v>
      </c>
      <c r="AS90">
        <v>14.41</v>
      </c>
      <c r="AT90">
        <v>0</v>
      </c>
      <c r="AU90">
        <v>0</v>
      </c>
      <c r="AV90">
        <v>0</v>
      </c>
      <c r="AW90">
        <v>0</v>
      </c>
    </row>
    <row r="91" spans="7:49">
      <c r="G91" t="s">
        <v>133</v>
      </c>
      <c r="H91" s="115">
        <v>295.61</v>
      </c>
      <c r="I91" s="88">
        <v>0</v>
      </c>
      <c r="J91" s="88">
        <v>6.05</v>
      </c>
      <c r="K91" s="88">
        <v>0</v>
      </c>
      <c r="L91" s="88">
        <v>0</v>
      </c>
      <c r="M91" s="116">
        <v>0</v>
      </c>
      <c r="N91" s="115">
        <v>0</v>
      </c>
      <c r="O91" s="88">
        <v>60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9.61</v>
      </c>
      <c r="Y91">
        <v>49.72</v>
      </c>
      <c r="Z91">
        <v>6.05</v>
      </c>
      <c r="AA91">
        <v>60</v>
      </c>
      <c r="AB91">
        <v>0</v>
      </c>
      <c r="AC91">
        <v>0</v>
      </c>
      <c r="AD91">
        <v>0</v>
      </c>
      <c r="AE91">
        <v>49.72</v>
      </c>
      <c r="AF91">
        <v>2.88</v>
      </c>
      <c r="AG91">
        <v>0</v>
      </c>
      <c r="AH91">
        <v>99.43</v>
      </c>
      <c r="AI91">
        <v>0</v>
      </c>
      <c r="AJ91">
        <v>0</v>
      </c>
      <c r="AK91">
        <v>14.41</v>
      </c>
      <c r="AL91">
        <v>9.61</v>
      </c>
      <c r="AM91">
        <v>0</v>
      </c>
      <c r="AN91">
        <v>28.53</v>
      </c>
      <c r="AO91">
        <v>0</v>
      </c>
      <c r="AP91">
        <v>17.29</v>
      </c>
      <c r="AQ91">
        <v>0</v>
      </c>
      <c r="AR91">
        <v>0</v>
      </c>
      <c r="AS91">
        <v>14.41</v>
      </c>
      <c r="AT91">
        <v>0</v>
      </c>
      <c r="AU91">
        <v>0</v>
      </c>
      <c r="AV91">
        <v>0</v>
      </c>
      <c r="AW91">
        <v>0</v>
      </c>
    </row>
    <row r="92" spans="7:49">
      <c r="G92" t="s">
        <v>134</v>
      </c>
      <c r="H92" s="115">
        <v>295.61</v>
      </c>
      <c r="I92" s="88">
        <v>0</v>
      </c>
      <c r="J92" s="88">
        <v>6.05</v>
      </c>
      <c r="K92" s="88">
        <v>0</v>
      </c>
      <c r="L92" s="88">
        <v>0</v>
      </c>
      <c r="M92" s="116">
        <v>0</v>
      </c>
      <c r="N92" s="115">
        <v>0</v>
      </c>
      <c r="O92" s="88">
        <v>60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9.61</v>
      </c>
      <c r="Y92">
        <v>49.72</v>
      </c>
      <c r="Z92">
        <v>6.05</v>
      </c>
      <c r="AA92">
        <v>60</v>
      </c>
      <c r="AB92">
        <v>0</v>
      </c>
      <c r="AC92">
        <v>0</v>
      </c>
      <c r="AD92">
        <v>0</v>
      </c>
      <c r="AE92">
        <v>49.72</v>
      </c>
      <c r="AF92">
        <v>2.88</v>
      </c>
      <c r="AG92">
        <v>0</v>
      </c>
      <c r="AH92">
        <v>99.43</v>
      </c>
      <c r="AI92">
        <v>0</v>
      </c>
      <c r="AJ92">
        <v>0</v>
      </c>
      <c r="AK92">
        <v>14.41</v>
      </c>
      <c r="AL92">
        <v>9.61</v>
      </c>
      <c r="AM92">
        <v>0</v>
      </c>
      <c r="AN92">
        <v>28.53</v>
      </c>
      <c r="AO92">
        <v>0</v>
      </c>
      <c r="AP92">
        <v>17.29</v>
      </c>
      <c r="AQ92">
        <v>0</v>
      </c>
      <c r="AR92">
        <v>0</v>
      </c>
      <c r="AS92">
        <v>14.41</v>
      </c>
      <c r="AT92">
        <v>0</v>
      </c>
      <c r="AU92">
        <v>0</v>
      </c>
      <c r="AV92">
        <v>0</v>
      </c>
      <c r="AW92">
        <v>0</v>
      </c>
    </row>
    <row r="93" spans="7:49">
      <c r="G93" t="s">
        <v>135</v>
      </c>
      <c r="H93" s="115">
        <v>295.61</v>
      </c>
      <c r="I93" s="88">
        <v>0</v>
      </c>
      <c r="J93" s="88">
        <v>6.05</v>
      </c>
      <c r="K93" s="88">
        <v>0</v>
      </c>
      <c r="L93" s="88">
        <v>0</v>
      </c>
      <c r="M93" s="116">
        <v>0</v>
      </c>
      <c r="N93" s="115">
        <v>0</v>
      </c>
      <c r="O93" s="88">
        <v>60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9.61</v>
      </c>
      <c r="Y93">
        <v>49.72</v>
      </c>
      <c r="Z93">
        <v>6.05</v>
      </c>
      <c r="AA93">
        <v>60</v>
      </c>
      <c r="AB93">
        <v>0</v>
      </c>
      <c r="AC93">
        <v>0</v>
      </c>
      <c r="AD93">
        <v>0</v>
      </c>
      <c r="AE93">
        <v>49.72</v>
      </c>
      <c r="AF93">
        <v>2.88</v>
      </c>
      <c r="AG93">
        <v>0</v>
      </c>
      <c r="AH93">
        <v>99.43</v>
      </c>
      <c r="AI93">
        <v>0</v>
      </c>
      <c r="AJ93">
        <v>0</v>
      </c>
      <c r="AK93">
        <v>14.41</v>
      </c>
      <c r="AL93">
        <v>9.61</v>
      </c>
      <c r="AM93">
        <v>0</v>
      </c>
      <c r="AN93">
        <v>28.53</v>
      </c>
      <c r="AO93">
        <v>0</v>
      </c>
      <c r="AP93">
        <v>17.29</v>
      </c>
      <c r="AQ93">
        <v>0</v>
      </c>
      <c r="AR93">
        <v>0</v>
      </c>
      <c r="AS93">
        <v>14.41</v>
      </c>
      <c r="AT93">
        <v>0</v>
      </c>
      <c r="AU93">
        <v>0</v>
      </c>
      <c r="AV93">
        <v>0</v>
      </c>
      <c r="AW93">
        <v>0</v>
      </c>
    </row>
    <row r="94" spans="7:49">
      <c r="G94" t="s">
        <v>136</v>
      </c>
      <c r="H94" s="115">
        <v>295.61</v>
      </c>
      <c r="I94" s="88">
        <v>0</v>
      </c>
      <c r="J94" s="88">
        <v>6.05</v>
      </c>
      <c r="K94" s="88">
        <v>0</v>
      </c>
      <c r="L94" s="88">
        <v>0</v>
      </c>
      <c r="M94" s="116">
        <v>0</v>
      </c>
      <c r="N94" s="115">
        <v>0</v>
      </c>
      <c r="O94" s="88">
        <v>60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9.61</v>
      </c>
      <c r="Y94">
        <v>49.72</v>
      </c>
      <c r="Z94">
        <v>6.05</v>
      </c>
      <c r="AA94">
        <v>60</v>
      </c>
      <c r="AB94">
        <v>0</v>
      </c>
      <c r="AC94">
        <v>0</v>
      </c>
      <c r="AD94">
        <v>0</v>
      </c>
      <c r="AE94">
        <v>49.72</v>
      </c>
      <c r="AF94">
        <v>2.88</v>
      </c>
      <c r="AG94">
        <v>0</v>
      </c>
      <c r="AH94">
        <v>99.43</v>
      </c>
      <c r="AI94">
        <v>0</v>
      </c>
      <c r="AJ94">
        <v>0</v>
      </c>
      <c r="AK94">
        <v>14.41</v>
      </c>
      <c r="AL94">
        <v>9.61</v>
      </c>
      <c r="AM94">
        <v>0</v>
      </c>
      <c r="AN94">
        <v>28.53</v>
      </c>
      <c r="AO94">
        <v>0</v>
      </c>
      <c r="AP94">
        <v>17.29</v>
      </c>
      <c r="AQ94">
        <v>0</v>
      </c>
      <c r="AR94">
        <v>0</v>
      </c>
      <c r="AS94">
        <v>14.41</v>
      </c>
      <c r="AT94">
        <v>0</v>
      </c>
      <c r="AU94">
        <v>0</v>
      </c>
      <c r="AV94">
        <v>0</v>
      </c>
      <c r="AW94">
        <v>0</v>
      </c>
    </row>
    <row r="95" spans="7:49">
      <c r="G95" t="s">
        <v>137</v>
      </c>
      <c r="H95" s="115">
        <v>295.61</v>
      </c>
      <c r="I95" s="88">
        <v>0</v>
      </c>
      <c r="J95" s="88">
        <v>6.15</v>
      </c>
      <c r="K95" s="88">
        <v>0</v>
      </c>
      <c r="L95" s="88">
        <v>0</v>
      </c>
      <c r="M95" s="116">
        <v>0</v>
      </c>
      <c r="N95" s="115">
        <v>0</v>
      </c>
      <c r="O95" s="88">
        <v>60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9.61</v>
      </c>
      <c r="Y95">
        <v>49.72</v>
      </c>
      <c r="Z95">
        <v>6.15</v>
      </c>
      <c r="AA95">
        <v>60</v>
      </c>
      <c r="AB95">
        <v>0</v>
      </c>
      <c r="AC95">
        <v>0</v>
      </c>
      <c r="AD95">
        <v>0</v>
      </c>
      <c r="AE95">
        <v>49.72</v>
      </c>
      <c r="AF95">
        <v>2.88</v>
      </c>
      <c r="AG95">
        <v>0</v>
      </c>
      <c r="AH95">
        <v>99.43</v>
      </c>
      <c r="AI95">
        <v>0</v>
      </c>
      <c r="AJ95">
        <v>0</v>
      </c>
      <c r="AK95">
        <v>14.41</v>
      </c>
      <c r="AL95">
        <v>9.61</v>
      </c>
      <c r="AM95">
        <v>0</v>
      </c>
      <c r="AN95">
        <v>28.53</v>
      </c>
      <c r="AO95">
        <v>0</v>
      </c>
      <c r="AP95">
        <v>17.29</v>
      </c>
      <c r="AQ95">
        <v>0</v>
      </c>
      <c r="AR95">
        <v>0</v>
      </c>
      <c r="AS95">
        <v>14.41</v>
      </c>
      <c r="AT95">
        <v>0</v>
      </c>
      <c r="AU95">
        <v>0</v>
      </c>
      <c r="AV95">
        <v>0</v>
      </c>
      <c r="AW95">
        <v>0</v>
      </c>
    </row>
    <row r="96" spans="7:49">
      <c r="G96" t="s">
        <v>138</v>
      </c>
      <c r="H96" s="115">
        <v>295.61</v>
      </c>
      <c r="I96" s="88">
        <v>0</v>
      </c>
      <c r="J96" s="88">
        <v>6.15</v>
      </c>
      <c r="K96" s="88">
        <v>0</v>
      </c>
      <c r="L96" s="88">
        <v>0</v>
      </c>
      <c r="M96" s="116">
        <v>0</v>
      </c>
      <c r="N96" s="115">
        <v>0</v>
      </c>
      <c r="O96" s="88">
        <v>60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9.61</v>
      </c>
      <c r="Y96">
        <v>49.72</v>
      </c>
      <c r="Z96">
        <v>6.15</v>
      </c>
      <c r="AA96">
        <v>60</v>
      </c>
      <c r="AB96">
        <v>0</v>
      </c>
      <c r="AC96">
        <v>0</v>
      </c>
      <c r="AD96">
        <v>0</v>
      </c>
      <c r="AE96">
        <v>49.72</v>
      </c>
      <c r="AF96">
        <v>2.88</v>
      </c>
      <c r="AG96">
        <v>0</v>
      </c>
      <c r="AH96">
        <v>99.43</v>
      </c>
      <c r="AI96">
        <v>0</v>
      </c>
      <c r="AJ96">
        <v>0</v>
      </c>
      <c r="AK96">
        <v>14.41</v>
      </c>
      <c r="AL96">
        <v>9.61</v>
      </c>
      <c r="AM96">
        <v>0</v>
      </c>
      <c r="AN96">
        <v>28.53</v>
      </c>
      <c r="AO96">
        <v>0</v>
      </c>
      <c r="AP96">
        <v>17.29</v>
      </c>
      <c r="AQ96">
        <v>0</v>
      </c>
      <c r="AR96">
        <v>0</v>
      </c>
      <c r="AS96">
        <v>14.41</v>
      </c>
      <c r="AT96">
        <v>0</v>
      </c>
      <c r="AU96">
        <v>0</v>
      </c>
      <c r="AV96">
        <v>0</v>
      </c>
      <c r="AW96">
        <v>0</v>
      </c>
    </row>
    <row r="97" spans="1:133">
      <c r="G97" t="s">
        <v>139</v>
      </c>
      <c r="H97" s="115">
        <v>295.61</v>
      </c>
      <c r="I97" s="88">
        <v>0</v>
      </c>
      <c r="J97" s="88">
        <v>6.15</v>
      </c>
      <c r="K97" s="88">
        <v>0</v>
      </c>
      <c r="L97" s="88">
        <v>0</v>
      </c>
      <c r="M97" s="116">
        <v>0</v>
      </c>
      <c r="N97" s="115">
        <v>0</v>
      </c>
      <c r="O97" s="88">
        <v>60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9.61</v>
      </c>
      <c r="Y97">
        <v>49.72</v>
      </c>
      <c r="Z97">
        <v>6.15</v>
      </c>
      <c r="AA97">
        <v>60</v>
      </c>
      <c r="AB97">
        <v>0</v>
      </c>
      <c r="AC97">
        <v>0</v>
      </c>
      <c r="AD97">
        <v>0</v>
      </c>
      <c r="AE97">
        <v>49.72</v>
      </c>
      <c r="AF97">
        <v>2.88</v>
      </c>
      <c r="AG97">
        <v>0</v>
      </c>
      <c r="AH97">
        <v>99.43</v>
      </c>
      <c r="AI97">
        <v>0</v>
      </c>
      <c r="AJ97">
        <v>0</v>
      </c>
      <c r="AK97">
        <v>14.41</v>
      </c>
      <c r="AL97">
        <v>9.61</v>
      </c>
      <c r="AM97">
        <v>0</v>
      </c>
      <c r="AN97">
        <v>28.53</v>
      </c>
      <c r="AO97">
        <v>0</v>
      </c>
      <c r="AP97">
        <v>17.29</v>
      </c>
      <c r="AQ97">
        <v>0</v>
      </c>
      <c r="AR97">
        <v>0</v>
      </c>
      <c r="AS97">
        <v>14.41</v>
      </c>
      <c r="AT97">
        <v>0</v>
      </c>
      <c r="AU97">
        <v>0</v>
      </c>
      <c r="AV97">
        <v>0</v>
      </c>
      <c r="AW97">
        <v>0</v>
      </c>
    </row>
    <row r="98" spans="1:133">
      <c r="G98" t="s">
        <v>140</v>
      </c>
      <c r="H98" s="115">
        <v>295.61</v>
      </c>
      <c r="I98" s="88">
        <v>0</v>
      </c>
      <c r="J98" s="88">
        <v>6.15</v>
      </c>
      <c r="K98" s="88">
        <v>0</v>
      </c>
      <c r="L98" s="88">
        <v>0</v>
      </c>
      <c r="M98" s="116">
        <v>0</v>
      </c>
      <c r="N98" s="115">
        <v>0</v>
      </c>
      <c r="O98" s="88">
        <v>60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9.61</v>
      </c>
      <c r="Y98">
        <v>49.72</v>
      </c>
      <c r="Z98">
        <v>6.15</v>
      </c>
      <c r="AA98">
        <v>60</v>
      </c>
      <c r="AB98">
        <v>0</v>
      </c>
      <c r="AC98">
        <v>0</v>
      </c>
      <c r="AD98">
        <v>0</v>
      </c>
      <c r="AE98">
        <v>49.72</v>
      </c>
      <c r="AF98">
        <v>2.88</v>
      </c>
      <c r="AG98">
        <v>0</v>
      </c>
      <c r="AH98">
        <v>99.43</v>
      </c>
      <c r="AI98">
        <v>0</v>
      </c>
      <c r="AJ98">
        <v>0</v>
      </c>
      <c r="AK98">
        <v>14.41</v>
      </c>
      <c r="AL98">
        <v>9.61</v>
      </c>
      <c r="AM98">
        <v>0</v>
      </c>
      <c r="AN98">
        <v>28.53</v>
      </c>
      <c r="AO98">
        <v>0</v>
      </c>
      <c r="AP98">
        <v>17.29</v>
      </c>
      <c r="AQ98">
        <v>0</v>
      </c>
      <c r="AR98">
        <v>0</v>
      </c>
      <c r="AS98">
        <v>14.41</v>
      </c>
      <c r="AT98">
        <v>0</v>
      </c>
      <c r="AU98">
        <v>0</v>
      </c>
      <c r="AV98">
        <v>0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8.5206400000000091</v>
      </c>
      <c r="I99" s="111">
        <f t="shared" ref="I99:BU99" si="1">SUM(I3:I98)/4000</f>
        <v>0.62365999999999988</v>
      </c>
      <c r="J99" s="111">
        <f t="shared" si="1"/>
        <v>0.14176</v>
      </c>
      <c r="K99" s="111">
        <f t="shared" si="1"/>
        <v>0.14411999999999994</v>
      </c>
      <c r="L99" s="111">
        <f t="shared" si="1"/>
        <v>5.8605000000000018E-2</v>
      </c>
      <c r="M99" s="111">
        <f t="shared" si="1"/>
        <v>0</v>
      </c>
      <c r="N99" s="110">
        <f t="shared" si="1"/>
        <v>0</v>
      </c>
      <c r="O99" s="111">
        <f t="shared" si="1"/>
        <v>1.86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5.060000000000002E-3</v>
      </c>
      <c r="X99">
        <f t="shared" si="1"/>
        <v>0.23064000000000026</v>
      </c>
      <c r="Y99">
        <f t="shared" si="1"/>
        <v>1.193279999999999</v>
      </c>
      <c r="Z99">
        <f t="shared" si="1"/>
        <v>0.13838000000000003</v>
      </c>
      <c r="AA99">
        <f t="shared" si="1"/>
        <v>1.44</v>
      </c>
      <c r="AB99">
        <f t="shared" si="1"/>
        <v>3.3799999999999993E-3</v>
      </c>
      <c r="AC99">
        <f t="shared" si="1"/>
        <v>0.36</v>
      </c>
      <c r="AD99">
        <f t="shared" si="1"/>
        <v>0.06</v>
      </c>
      <c r="AE99">
        <f t="shared" si="1"/>
        <v>1.193279999999999</v>
      </c>
      <c r="AF99">
        <f t="shared" si="1"/>
        <v>6.9119999999999931E-2</v>
      </c>
      <c r="AG99">
        <f t="shared" si="1"/>
        <v>0.61859999999999993</v>
      </c>
      <c r="AH99">
        <f t="shared" si="1"/>
        <v>2.3863200000000035</v>
      </c>
      <c r="AI99">
        <f t="shared" si="1"/>
        <v>5.8605000000000018E-2</v>
      </c>
      <c r="AJ99">
        <f t="shared" si="1"/>
        <v>2.8999999999999972E-3</v>
      </c>
      <c r="AK99">
        <f t="shared" si="1"/>
        <v>0.34584000000000031</v>
      </c>
      <c r="AL99">
        <f t="shared" si="1"/>
        <v>0.23064000000000026</v>
      </c>
      <c r="AM99">
        <f t="shared" si="1"/>
        <v>2.8999999999999972E-3</v>
      </c>
      <c r="AN99">
        <f t="shared" si="1"/>
        <v>0.63744000000000078</v>
      </c>
      <c r="AO99">
        <f t="shared" si="1"/>
        <v>5.060000000000002E-3</v>
      </c>
      <c r="AP99">
        <f t="shared" si="1"/>
        <v>0.41495999999999944</v>
      </c>
      <c r="AQ99">
        <f t="shared" si="1"/>
        <v>0.14411999999999994</v>
      </c>
      <c r="AR99">
        <f t="shared" si="1"/>
        <v>5.6600000000000027E-3</v>
      </c>
      <c r="AS99">
        <f t="shared" si="1"/>
        <v>0.34584000000000031</v>
      </c>
      <c r="AT99">
        <f t="shared" si="1"/>
        <v>3.3799999999999993E-3</v>
      </c>
      <c r="AU99">
        <f t="shared" si="1"/>
        <v>5.7999999999999944E-3</v>
      </c>
      <c r="AV99">
        <f t="shared" si="1"/>
        <v>4.1799999999999997E-3</v>
      </c>
      <c r="AW99">
        <f t="shared" si="1"/>
        <v>1.4434000000000002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4" t="s">
        <v>229</v>
      </c>
      <c r="B1" s="234"/>
      <c r="C1" s="234"/>
      <c r="D1" s="234"/>
      <c r="E1" s="183"/>
      <c r="F1" s="183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34" t="s">
        <v>229</v>
      </c>
      <c r="B1" s="234"/>
      <c r="C1" s="234"/>
      <c r="D1" s="234"/>
      <c r="E1" s="183"/>
      <c r="F1" s="183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490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2.25</v>
      </c>
      <c r="M3" s="114">
        <v>0</v>
      </c>
      <c r="N3" s="113">
        <v>-194</v>
      </c>
      <c r="O3" s="95">
        <v>-20</v>
      </c>
      <c r="P3" s="95">
        <v>-10</v>
      </c>
      <c r="Q3" s="95">
        <v>0</v>
      </c>
      <c r="R3" s="95">
        <v>0</v>
      </c>
      <c r="S3" s="114">
        <v>0</v>
      </c>
      <c r="U3" s="115">
        <v>2.25</v>
      </c>
      <c r="V3" s="116">
        <v>-224</v>
      </c>
      <c r="W3">
        <v>-194</v>
      </c>
      <c r="X3">
        <v>-20</v>
      </c>
      <c r="Y3">
        <v>2.25</v>
      </c>
      <c r="Z3">
        <v>0</v>
      </c>
      <c r="AA3">
        <v>-10</v>
      </c>
    </row>
    <row r="4" spans="1:27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2.3199999999999998</v>
      </c>
      <c r="M4" s="116">
        <v>0</v>
      </c>
      <c r="N4" s="115">
        <v>-213</v>
      </c>
      <c r="O4" s="88">
        <v>-20</v>
      </c>
      <c r="P4" s="88">
        <v>-10</v>
      </c>
      <c r="Q4" s="88">
        <v>0</v>
      </c>
      <c r="R4" s="88">
        <v>0</v>
      </c>
      <c r="S4" s="116">
        <v>0</v>
      </c>
      <c r="U4" s="115">
        <v>2.3199999999999998</v>
      </c>
      <c r="V4" s="116">
        <v>-243</v>
      </c>
      <c r="W4">
        <v>-213</v>
      </c>
      <c r="X4">
        <v>-20</v>
      </c>
      <c r="Y4">
        <v>2.3199999999999998</v>
      </c>
      <c r="Z4">
        <v>0</v>
      </c>
      <c r="AA4">
        <v>-10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2.67</v>
      </c>
      <c r="M5" s="116">
        <v>0</v>
      </c>
      <c r="N5" s="115">
        <v>-235</v>
      </c>
      <c r="O5" s="88">
        <v>-15</v>
      </c>
      <c r="P5" s="88">
        <v>-15</v>
      </c>
      <c r="Q5" s="88">
        <v>0</v>
      </c>
      <c r="R5" s="88">
        <v>0</v>
      </c>
      <c r="S5" s="116">
        <v>0</v>
      </c>
      <c r="U5" s="115">
        <v>2.67</v>
      </c>
      <c r="V5" s="116">
        <v>-265</v>
      </c>
      <c r="W5">
        <v>-235</v>
      </c>
      <c r="X5">
        <v>-15</v>
      </c>
      <c r="Y5">
        <v>2.67</v>
      </c>
      <c r="Z5">
        <v>0</v>
      </c>
      <c r="AA5">
        <v>-15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3.01</v>
      </c>
      <c r="M6" s="116">
        <v>0</v>
      </c>
      <c r="N6" s="115">
        <v>-253</v>
      </c>
      <c r="O6" s="88">
        <v>-20</v>
      </c>
      <c r="P6" s="88">
        <v>-15</v>
      </c>
      <c r="Q6" s="88">
        <v>0</v>
      </c>
      <c r="R6" s="88">
        <v>0</v>
      </c>
      <c r="S6" s="116">
        <v>0</v>
      </c>
      <c r="U6" s="115">
        <v>3.01</v>
      </c>
      <c r="V6" s="116">
        <v>-288</v>
      </c>
      <c r="W6">
        <v>-253</v>
      </c>
      <c r="X6">
        <v>-20</v>
      </c>
      <c r="Y6">
        <v>3.01</v>
      </c>
      <c r="Z6">
        <v>0</v>
      </c>
      <c r="AA6">
        <v>-15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4.5199999999999996</v>
      </c>
      <c r="M7" s="116">
        <v>0</v>
      </c>
      <c r="N7" s="115">
        <v>-200</v>
      </c>
      <c r="O7" s="88">
        <v>-20</v>
      </c>
      <c r="P7" s="88">
        <v>-32</v>
      </c>
      <c r="Q7" s="88">
        <v>-10</v>
      </c>
      <c r="R7" s="88">
        <v>0</v>
      </c>
      <c r="S7" s="116">
        <v>0</v>
      </c>
      <c r="U7" s="115">
        <v>4.5199999999999996</v>
      </c>
      <c r="V7" s="116">
        <v>-262</v>
      </c>
      <c r="W7">
        <v>-200</v>
      </c>
      <c r="X7">
        <v>-20</v>
      </c>
      <c r="Y7">
        <v>4.5199999999999996</v>
      </c>
      <c r="Z7">
        <v>-10</v>
      </c>
      <c r="AA7">
        <v>-32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5.03</v>
      </c>
      <c r="M8" s="116">
        <v>0</v>
      </c>
      <c r="N8" s="115">
        <v>-240</v>
      </c>
      <c r="O8" s="88">
        <v>-20</v>
      </c>
      <c r="P8" s="88">
        <v>-32</v>
      </c>
      <c r="Q8" s="88">
        <v>-10</v>
      </c>
      <c r="R8" s="88">
        <v>0</v>
      </c>
      <c r="S8" s="116">
        <v>0</v>
      </c>
      <c r="U8" s="115">
        <v>5.03</v>
      </c>
      <c r="V8" s="116">
        <v>-302</v>
      </c>
      <c r="W8">
        <v>-240</v>
      </c>
      <c r="X8">
        <v>-20</v>
      </c>
      <c r="Y8">
        <v>5.03</v>
      </c>
      <c r="Z8">
        <v>-10</v>
      </c>
      <c r="AA8">
        <v>-32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9.66</v>
      </c>
      <c r="M9" s="116">
        <v>0</v>
      </c>
      <c r="N9" s="115">
        <v>-247</v>
      </c>
      <c r="O9" s="88">
        <v>-30</v>
      </c>
      <c r="P9" s="88">
        <v>-40</v>
      </c>
      <c r="Q9" s="88">
        <v>-10</v>
      </c>
      <c r="R9" s="88">
        <v>0</v>
      </c>
      <c r="S9" s="116">
        <v>0</v>
      </c>
      <c r="U9" s="115">
        <v>9.66</v>
      </c>
      <c r="V9" s="116">
        <v>-327</v>
      </c>
      <c r="W9">
        <v>-247</v>
      </c>
      <c r="X9">
        <v>-30</v>
      </c>
      <c r="Y9">
        <v>9.66</v>
      </c>
      <c r="Z9">
        <v>-10</v>
      </c>
      <c r="AA9">
        <v>-40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9.9</v>
      </c>
      <c r="M10" s="116">
        <v>0</v>
      </c>
      <c r="N10" s="115">
        <v>-251</v>
      </c>
      <c r="O10" s="88">
        <v>-34</v>
      </c>
      <c r="P10" s="88">
        <v>-40</v>
      </c>
      <c r="Q10" s="88">
        <v>-10</v>
      </c>
      <c r="R10" s="88">
        <v>0</v>
      </c>
      <c r="S10" s="116">
        <v>0</v>
      </c>
      <c r="U10" s="115">
        <v>9.9</v>
      </c>
      <c r="V10" s="116">
        <v>-335</v>
      </c>
      <c r="W10">
        <v>-251</v>
      </c>
      <c r="X10">
        <v>-34</v>
      </c>
      <c r="Y10">
        <v>9.9</v>
      </c>
      <c r="Z10">
        <v>-10</v>
      </c>
      <c r="AA10">
        <v>-40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9.8000000000000007</v>
      </c>
      <c r="M11" s="116">
        <v>0</v>
      </c>
      <c r="N11" s="115">
        <v>-266</v>
      </c>
      <c r="O11" s="88">
        <v>-48</v>
      </c>
      <c r="P11" s="88">
        <v>-35</v>
      </c>
      <c r="Q11" s="88">
        <v>-10</v>
      </c>
      <c r="R11" s="88">
        <v>0</v>
      </c>
      <c r="S11" s="116">
        <v>0</v>
      </c>
      <c r="U11" s="115">
        <v>9.8000000000000007</v>
      </c>
      <c r="V11" s="116">
        <v>-359</v>
      </c>
      <c r="W11">
        <v>-266</v>
      </c>
      <c r="X11">
        <v>-48</v>
      </c>
      <c r="Y11">
        <v>9.8000000000000007</v>
      </c>
      <c r="Z11">
        <v>-10</v>
      </c>
      <c r="AA11">
        <v>-35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9.8000000000000007</v>
      </c>
      <c r="M12" s="116">
        <v>0</v>
      </c>
      <c r="N12" s="115">
        <v>-234</v>
      </c>
      <c r="O12" s="88">
        <v>-33</v>
      </c>
      <c r="P12" s="88">
        <v>-35</v>
      </c>
      <c r="Q12" s="88">
        <v>-10</v>
      </c>
      <c r="R12" s="88">
        <v>0</v>
      </c>
      <c r="S12" s="116">
        <v>0</v>
      </c>
      <c r="U12" s="115">
        <v>9.8000000000000007</v>
      </c>
      <c r="V12" s="116">
        <v>-312</v>
      </c>
      <c r="W12">
        <v>-234</v>
      </c>
      <c r="X12">
        <v>-33</v>
      </c>
      <c r="Y12">
        <v>9.8000000000000007</v>
      </c>
      <c r="Z12">
        <v>-10</v>
      </c>
      <c r="AA12">
        <v>-35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9.8000000000000007</v>
      </c>
      <c r="M13" s="116">
        <v>0</v>
      </c>
      <c r="N13" s="115">
        <v>-230</v>
      </c>
      <c r="O13" s="88">
        <v>-25</v>
      </c>
      <c r="P13" s="88">
        <v>-34</v>
      </c>
      <c r="Q13" s="88">
        <v>-10</v>
      </c>
      <c r="R13" s="88">
        <v>0</v>
      </c>
      <c r="S13" s="116">
        <v>0</v>
      </c>
      <c r="U13" s="115">
        <v>9.8000000000000007</v>
      </c>
      <c r="V13" s="116">
        <v>-299</v>
      </c>
      <c r="W13">
        <v>-230</v>
      </c>
      <c r="X13">
        <v>-25</v>
      </c>
      <c r="Y13">
        <v>9.8000000000000007</v>
      </c>
      <c r="Z13">
        <v>-10</v>
      </c>
      <c r="AA13">
        <v>-34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9.61</v>
      </c>
      <c r="M14" s="116">
        <v>0</v>
      </c>
      <c r="N14" s="115">
        <v>-247</v>
      </c>
      <c r="O14" s="88">
        <v>-30</v>
      </c>
      <c r="P14" s="88">
        <v>-35</v>
      </c>
      <c r="Q14" s="88">
        <v>-10</v>
      </c>
      <c r="R14" s="88">
        <v>0</v>
      </c>
      <c r="S14" s="116">
        <v>0</v>
      </c>
      <c r="U14" s="115">
        <v>9.61</v>
      </c>
      <c r="V14" s="116">
        <v>-322</v>
      </c>
      <c r="W14">
        <v>-247</v>
      </c>
      <c r="X14">
        <v>-30</v>
      </c>
      <c r="Y14">
        <v>9.61</v>
      </c>
      <c r="Z14">
        <v>-10</v>
      </c>
      <c r="AA14">
        <v>-35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9.6999999999999993</v>
      </c>
      <c r="M15" s="116">
        <v>0</v>
      </c>
      <c r="N15" s="115">
        <v>-219</v>
      </c>
      <c r="O15" s="88">
        <v>-35</v>
      </c>
      <c r="P15" s="88">
        <v>-43</v>
      </c>
      <c r="Q15" s="88">
        <v>-10</v>
      </c>
      <c r="R15" s="88">
        <v>0</v>
      </c>
      <c r="S15" s="116">
        <v>0</v>
      </c>
      <c r="U15" s="115">
        <v>9.6999999999999993</v>
      </c>
      <c r="V15" s="116">
        <v>-307</v>
      </c>
      <c r="W15">
        <v>-219</v>
      </c>
      <c r="X15">
        <v>-35</v>
      </c>
      <c r="Y15">
        <v>9.6999999999999993</v>
      </c>
      <c r="Z15">
        <v>-10</v>
      </c>
      <c r="AA15">
        <v>-43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9.6999999999999993</v>
      </c>
      <c r="M16" s="116">
        <v>0</v>
      </c>
      <c r="N16" s="115">
        <v>-223</v>
      </c>
      <c r="O16" s="88">
        <v>-88</v>
      </c>
      <c r="P16" s="88">
        <v>-42</v>
      </c>
      <c r="Q16" s="88">
        <v>-10</v>
      </c>
      <c r="R16" s="88">
        <v>0</v>
      </c>
      <c r="S16" s="116">
        <v>0</v>
      </c>
      <c r="U16" s="115">
        <v>9.6999999999999993</v>
      </c>
      <c r="V16" s="116">
        <v>-363</v>
      </c>
      <c r="W16">
        <v>-223</v>
      </c>
      <c r="X16">
        <v>-88</v>
      </c>
      <c r="Y16">
        <v>9.6999999999999993</v>
      </c>
      <c r="Z16">
        <v>-10</v>
      </c>
      <c r="AA16">
        <v>-42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9.8000000000000007</v>
      </c>
      <c r="M17" s="116">
        <v>0</v>
      </c>
      <c r="N17" s="115">
        <v>-171</v>
      </c>
      <c r="O17" s="88">
        <v>-51</v>
      </c>
      <c r="P17" s="88">
        <v>-34</v>
      </c>
      <c r="Q17" s="88">
        <v>-10</v>
      </c>
      <c r="R17" s="88">
        <v>0</v>
      </c>
      <c r="S17" s="116">
        <v>0</v>
      </c>
      <c r="U17" s="115">
        <v>9.8000000000000007</v>
      </c>
      <c r="V17" s="116">
        <v>-266</v>
      </c>
      <c r="W17">
        <v>-171</v>
      </c>
      <c r="X17">
        <v>-51</v>
      </c>
      <c r="Y17">
        <v>9.8000000000000007</v>
      </c>
      <c r="Z17">
        <v>-10</v>
      </c>
      <c r="AA17">
        <v>-34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9.8000000000000007</v>
      </c>
      <c r="M18" s="116">
        <v>0</v>
      </c>
      <c r="N18" s="115">
        <v>-156</v>
      </c>
      <c r="O18" s="88">
        <v>-37</v>
      </c>
      <c r="P18" s="88">
        <v>-34</v>
      </c>
      <c r="Q18" s="88">
        <v>-10</v>
      </c>
      <c r="R18" s="88">
        <v>0</v>
      </c>
      <c r="S18" s="116">
        <v>0</v>
      </c>
      <c r="U18" s="115">
        <v>9.8000000000000007</v>
      </c>
      <c r="V18" s="116">
        <v>-237</v>
      </c>
      <c r="W18">
        <v>-156</v>
      </c>
      <c r="X18">
        <v>-37</v>
      </c>
      <c r="Y18">
        <v>9.8000000000000007</v>
      </c>
      <c r="Z18">
        <v>-10</v>
      </c>
      <c r="AA18">
        <v>-34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9.8000000000000007</v>
      </c>
      <c r="M19" s="116">
        <v>0</v>
      </c>
      <c r="N19" s="115">
        <v>-159</v>
      </c>
      <c r="O19" s="88">
        <v>-13</v>
      </c>
      <c r="P19" s="88">
        <v>-22</v>
      </c>
      <c r="Q19" s="88">
        <v>-15</v>
      </c>
      <c r="R19" s="88">
        <v>0</v>
      </c>
      <c r="S19" s="116">
        <v>0</v>
      </c>
      <c r="U19" s="115">
        <v>9.8000000000000007</v>
      </c>
      <c r="V19" s="116">
        <v>-209</v>
      </c>
      <c r="W19">
        <v>-159</v>
      </c>
      <c r="X19">
        <v>-13</v>
      </c>
      <c r="Y19">
        <v>9.8000000000000007</v>
      </c>
      <c r="Z19">
        <v>-15</v>
      </c>
      <c r="AA19">
        <v>-22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10.18</v>
      </c>
      <c r="M20" s="116">
        <v>0</v>
      </c>
      <c r="N20" s="115">
        <v>-158</v>
      </c>
      <c r="O20" s="88">
        <v>-10</v>
      </c>
      <c r="P20" s="88">
        <v>-22</v>
      </c>
      <c r="Q20" s="88">
        <v>-15</v>
      </c>
      <c r="R20" s="88">
        <v>0</v>
      </c>
      <c r="S20" s="116">
        <v>0</v>
      </c>
      <c r="U20" s="115">
        <v>10.18</v>
      </c>
      <c r="V20" s="116">
        <v>-205</v>
      </c>
      <c r="W20">
        <v>-158</v>
      </c>
      <c r="X20">
        <v>-10</v>
      </c>
      <c r="Y20">
        <v>10.18</v>
      </c>
      <c r="Z20">
        <v>-15</v>
      </c>
      <c r="AA20">
        <v>-22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10.38</v>
      </c>
      <c r="M21" s="116">
        <v>0</v>
      </c>
      <c r="N21" s="115">
        <v>-153</v>
      </c>
      <c r="O21" s="88">
        <v>-28</v>
      </c>
      <c r="P21" s="88">
        <v>-30</v>
      </c>
      <c r="Q21" s="88">
        <v>-15</v>
      </c>
      <c r="R21" s="88">
        <v>0</v>
      </c>
      <c r="S21" s="116">
        <v>0</v>
      </c>
      <c r="U21" s="115">
        <v>10.38</v>
      </c>
      <c r="V21" s="116">
        <v>-226</v>
      </c>
      <c r="W21">
        <v>-153</v>
      </c>
      <c r="X21">
        <v>-28</v>
      </c>
      <c r="Y21">
        <v>10.38</v>
      </c>
      <c r="Z21">
        <v>-15</v>
      </c>
      <c r="AA21">
        <v>-30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11.05</v>
      </c>
      <c r="M22" s="116">
        <v>0</v>
      </c>
      <c r="N22" s="115">
        <v>-138</v>
      </c>
      <c r="O22" s="88">
        <v>-27</v>
      </c>
      <c r="P22" s="88">
        <v>-30</v>
      </c>
      <c r="Q22" s="88">
        <v>-15</v>
      </c>
      <c r="R22" s="88">
        <v>0</v>
      </c>
      <c r="S22" s="116">
        <v>0</v>
      </c>
      <c r="U22" s="115">
        <v>11.05</v>
      </c>
      <c r="V22" s="116">
        <v>-210</v>
      </c>
      <c r="W22">
        <v>-138</v>
      </c>
      <c r="X22">
        <v>-27</v>
      </c>
      <c r="Y22">
        <v>11.05</v>
      </c>
      <c r="Z22">
        <v>-15</v>
      </c>
      <c r="AA22">
        <v>-30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11.39</v>
      </c>
      <c r="M23" s="116">
        <v>0</v>
      </c>
      <c r="N23" s="115">
        <v>-121</v>
      </c>
      <c r="O23" s="88">
        <v>-37</v>
      </c>
      <c r="P23" s="88">
        <v>-30</v>
      </c>
      <c r="Q23" s="88">
        <v>-15</v>
      </c>
      <c r="R23" s="88">
        <v>0</v>
      </c>
      <c r="S23" s="116">
        <v>0</v>
      </c>
      <c r="U23" s="115">
        <v>11.39</v>
      </c>
      <c r="V23" s="116">
        <v>-203</v>
      </c>
      <c r="W23">
        <v>-121</v>
      </c>
      <c r="X23">
        <v>-37</v>
      </c>
      <c r="Y23">
        <v>11.39</v>
      </c>
      <c r="Z23">
        <v>-15</v>
      </c>
      <c r="AA23">
        <v>-30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10.33</v>
      </c>
      <c r="M24" s="116">
        <v>0</v>
      </c>
      <c r="N24" s="115">
        <v>-97</v>
      </c>
      <c r="O24" s="88">
        <v>-39</v>
      </c>
      <c r="P24" s="88">
        <v>-32</v>
      </c>
      <c r="Q24" s="88">
        <v>-15</v>
      </c>
      <c r="R24" s="88">
        <v>0</v>
      </c>
      <c r="S24" s="116">
        <v>0</v>
      </c>
      <c r="U24" s="115">
        <v>10.33</v>
      </c>
      <c r="V24" s="116">
        <v>-183</v>
      </c>
      <c r="W24">
        <v>-97</v>
      </c>
      <c r="X24">
        <v>-39</v>
      </c>
      <c r="Y24">
        <v>10.33</v>
      </c>
      <c r="Z24">
        <v>-15</v>
      </c>
      <c r="AA24">
        <v>-32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9.94</v>
      </c>
      <c r="M25" s="116">
        <v>0</v>
      </c>
      <c r="N25" s="115">
        <v>-70</v>
      </c>
      <c r="O25" s="88">
        <v>-42</v>
      </c>
      <c r="P25" s="88">
        <v>-34</v>
      </c>
      <c r="Q25" s="88">
        <v>-15</v>
      </c>
      <c r="R25" s="88">
        <v>0</v>
      </c>
      <c r="S25" s="116">
        <v>0</v>
      </c>
      <c r="U25" s="115">
        <v>9.94</v>
      </c>
      <c r="V25" s="116">
        <v>-161</v>
      </c>
      <c r="W25">
        <v>-70</v>
      </c>
      <c r="X25">
        <v>-42</v>
      </c>
      <c r="Y25">
        <v>9.94</v>
      </c>
      <c r="Z25">
        <v>-15</v>
      </c>
      <c r="AA25">
        <v>-34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10.69</v>
      </c>
      <c r="M26" s="116">
        <v>0</v>
      </c>
      <c r="N26" s="115">
        <v>-41</v>
      </c>
      <c r="O26" s="88">
        <v>-31</v>
      </c>
      <c r="P26" s="88">
        <v>-34</v>
      </c>
      <c r="Q26" s="88">
        <v>-15</v>
      </c>
      <c r="R26" s="88">
        <v>0</v>
      </c>
      <c r="S26" s="116">
        <v>0</v>
      </c>
      <c r="U26" s="115">
        <v>10.69</v>
      </c>
      <c r="V26" s="116">
        <v>-121</v>
      </c>
      <c r="W26">
        <v>-41</v>
      </c>
      <c r="X26">
        <v>-31</v>
      </c>
      <c r="Y26">
        <v>10.69</v>
      </c>
      <c r="Z26">
        <v>-15</v>
      </c>
      <c r="AA26">
        <v>-34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14.39</v>
      </c>
      <c r="M27" s="116">
        <v>0</v>
      </c>
      <c r="N27" s="115">
        <v>-34</v>
      </c>
      <c r="O27" s="88">
        <v>-23</v>
      </c>
      <c r="P27" s="88">
        <v>-40</v>
      </c>
      <c r="Q27" s="88">
        <v>-15</v>
      </c>
      <c r="R27" s="88">
        <v>0</v>
      </c>
      <c r="S27" s="116">
        <v>0</v>
      </c>
      <c r="U27" s="115">
        <v>14.39</v>
      </c>
      <c r="V27" s="116">
        <v>-112</v>
      </c>
      <c r="W27">
        <v>-34</v>
      </c>
      <c r="X27">
        <v>-23</v>
      </c>
      <c r="Y27">
        <v>14.39</v>
      </c>
      <c r="Z27">
        <v>-15</v>
      </c>
      <c r="AA27">
        <v>-40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13.32</v>
      </c>
      <c r="M28" s="116">
        <v>0</v>
      </c>
      <c r="N28" s="115">
        <v>-22</v>
      </c>
      <c r="O28" s="88">
        <v>-19</v>
      </c>
      <c r="P28" s="88">
        <v>-29</v>
      </c>
      <c r="Q28" s="88">
        <v>-20</v>
      </c>
      <c r="R28" s="88">
        <v>0</v>
      </c>
      <c r="S28" s="116">
        <v>0</v>
      </c>
      <c r="U28" s="115">
        <v>13.32</v>
      </c>
      <c r="V28" s="116">
        <v>-90</v>
      </c>
      <c r="W28">
        <v>-22</v>
      </c>
      <c r="X28">
        <v>-19</v>
      </c>
      <c r="Y28">
        <v>13.32</v>
      </c>
      <c r="Z28">
        <v>-20</v>
      </c>
      <c r="AA28">
        <v>-29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14.94</v>
      </c>
      <c r="M29" s="116">
        <v>0</v>
      </c>
      <c r="N29" s="115">
        <v>-52</v>
      </c>
      <c r="O29" s="88">
        <v>0</v>
      </c>
      <c r="P29" s="88">
        <v>-40</v>
      </c>
      <c r="Q29" s="88">
        <v>-20</v>
      </c>
      <c r="R29" s="88">
        <v>0</v>
      </c>
      <c r="S29" s="116">
        <v>0</v>
      </c>
      <c r="U29" s="115">
        <v>14.94</v>
      </c>
      <c r="V29" s="116">
        <v>-112</v>
      </c>
      <c r="W29">
        <v>-52</v>
      </c>
      <c r="X29">
        <v>0</v>
      </c>
      <c r="Y29">
        <v>14.94</v>
      </c>
      <c r="Z29">
        <v>-20</v>
      </c>
      <c r="AA29">
        <v>-40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20.56</v>
      </c>
      <c r="M30" s="116">
        <v>0</v>
      </c>
      <c r="N30" s="115">
        <v>-83</v>
      </c>
      <c r="O30" s="88">
        <v>0</v>
      </c>
      <c r="P30" s="88">
        <v>-45</v>
      </c>
      <c r="Q30" s="88">
        <v>-20</v>
      </c>
      <c r="R30" s="88">
        <v>0</v>
      </c>
      <c r="S30" s="116">
        <v>0</v>
      </c>
      <c r="U30" s="115">
        <v>20.56</v>
      </c>
      <c r="V30" s="116">
        <v>-148</v>
      </c>
      <c r="W30">
        <v>-83</v>
      </c>
      <c r="X30">
        <v>0</v>
      </c>
      <c r="Y30">
        <v>20.56</v>
      </c>
      <c r="Z30">
        <v>-20</v>
      </c>
      <c r="AA30">
        <v>-45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20.66</v>
      </c>
      <c r="M31" s="116">
        <v>0</v>
      </c>
      <c r="N31" s="115">
        <v>-144</v>
      </c>
      <c r="O31" s="88">
        <v>-20</v>
      </c>
      <c r="P31" s="88">
        <v>-54</v>
      </c>
      <c r="Q31" s="88">
        <v>-20</v>
      </c>
      <c r="R31" s="88">
        <v>0</v>
      </c>
      <c r="S31" s="116">
        <v>0</v>
      </c>
      <c r="U31" s="115">
        <v>20.66</v>
      </c>
      <c r="V31" s="116">
        <v>-238</v>
      </c>
      <c r="W31">
        <v>-144</v>
      </c>
      <c r="X31">
        <v>-20</v>
      </c>
      <c r="Y31">
        <v>20.66</v>
      </c>
      <c r="Z31">
        <v>-20</v>
      </c>
      <c r="AA31">
        <v>-54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20.66</v>
      </c>
      <c r="M32" s="116">
        <v>0</v>
      </c>
      <c r="N32" s="115">
        <v>-174</v>
      </c>
      <c r="O32" s="88">
        <v>-120</v>
      </c>
      <c r="P32" s="88">
        <v>-168</v>
      </c>
      <c r="Q32" s="88">
        <v>-10</v>
      </c>
      <c r="R32" s="88">
        <v>0</v>
      </c>
      <c r="S32" s="116">
        <v>0</v>
      </c>
      <c r="U32" s="115">
        <v>20.66</v>
      </c>
      <c r="V32" s="116">
        <v>-472</v>
      </c>
      <c r="W32">
        <v>-174</v>
      </c>
      <c r="X32">
        <v>-120</v>
      </c>
      <c r="Y32">
        <v>20.66</v>
      </c>
      <c r="Z32">
        <v>-10</v>
      </c>
      <c r="AA32">
        <v>-168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20.37</v>
      </c>
      <c r="M33" s="116">
        <v>0</v>
      </c>
      <c r="N33" s="115">
        <v>-135</v>
      </c>
      <c r="O33" s="88">
        <v>-120</v>
      </c>
      <c r="P33" s="88">
        <v>-133</v>
      </c>
      <c r="Q33" s="88">
        <v>0</v>
      </c>
      <c r="R33" s="88">
        <v>0</v>
      </c>
      <c r="S33" s="116">
        <v>0</v>
      </c>
      <c r="U33" s="115">
        <v>20.37</v>
      </c>
      <c r="V33" s="116">
        <v>-388</v>
      </c>
      <c r="W33">
        <v>-135</v>
      </c>
      <c r="X33">
        <v>-120</v>
      </c>
      <c r="Y33">
        <v>20.37</v>
      </c>
      <c r="Z33">
        <v>0</v>
      </c>
      <c r="AA33">
        <v>-133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20.170000000000002</v>
      </c>
      <c r="M34" s="116">
        <v>0</v>
      </c>
      <c r="N34" s="115">
        <v>-127</v>
      </c>
      <c r="O34" s="88">
        <v>-115</v>
      </c>
      <c r="P34" s="88">
        <v>-118</v>
      </c>
      <c r="Q34" s="88">
        <v>0</v>
      </c>
      <c r="R34" s="88">
        <v>0</v>
      </c>
      <c r="S34" s="116">
        <v>0</v>
      </c>
      <c r="U34" s="115">
        <v>20.170000000000002</v>
      </c>
      <c r="V34" s="116">
        <v>-360</v>
      </c>
      <c r="W34">
        <v>-127</v>
      </c>
      <c r="X34">
        <v>-115</v>
      </c>
      <c r="Y34">
        <v>20.170000000000002</v>
      </c>
      <c r="Z34">
        <v>0</v>
      </c>
      <c r="AA34">
        <v>-118</v>
      </c>
    </row>
    <row r="35" spans="7:27">
      <c r="G35" t="s">
        <v>77</v>
      </c>
      <c r="H35" s="115">
        <v>0</v>
      </c>
      <c r="I35" s="88">
        <v>10.57</v>
      </c>
      <c r="J35" s="88">
        <v>0</v>
      </c>
      <c r="K35" s="88">
        <v>0</v>
      </c>
      <c r="L35" s="88">
        <v>19.600000000000001</v>
      </c>
      <c r="M35" s="116">
        <v>0</v>
      </c>
      <c r="N35" s="115">
        <v>-74</v>
      </c>
      <c r="O35" s="88">
        <v>0</v>
      </c>
      <c r="P35" s="88">
        <v>-100</v>
      </c>
      <c r="Q35" s="88">
        <v>0</v>
      </c>
      <c r="R35" s="88">
        <v>0</v>
      </c>
      <c r="S35" s="116">
        <v>0</v>
      </c>
      <c r="U35" s="115">
        <v>30.17</v>
      </c>
      <c r="V35" s="116">
        <v>-174</v>
      </c>
      <c r="W35">
        <v>-74</v>
      </c>
      <c r="X35">
        <v>10.57</v>
      </c>
      <c r="Y35">
        <v>19.600000000000001</v>
      </c>
      <c r="Z35">
        <v>0</v>
      </c>
      <c r="AA35">
        <v>-100</v>
      </c>
    </row>
    <row r="36" spans="7:27">
      <c r="G36" t="s">
        <v>78</v>
      </c>
      <c r="H36" s="115">
        <v>0</v>
      </c>
      <c r="I36" s="88">
        <v>13.45</v>
      </c>
      <c r="J36" s="88">
        <v>0</v>
      </c>
      <c r="K36" s="88">
        <v>0</v>
      </c>
      <c r="L36" s="88">
        <v>19.690000000000001</v>
      </c>
      <c r="M36" s="116">
        <v>0</v>
      </c>
      <c r="N36" s="115">
        <v>-79</v>
      </c>
      <c r="O36" s="88">
        <v>0</v>
      </c>
      <c r="P36" s="88">
        <v>-103</v>
      </c>
      <c r="Q36" s="88">
        <v>0</v>
      </c>
      <c r="R36" s="88">
        <v>0</v>
      </c>
      <c r="S36" s="116">
        <v>0</v>
      </c>
      <c r="U36" s="115">
        <v>33.14</v>
      </c>
      <c r="V36" s="116">
        <v>-182</v>
      </c>
      <c r="W36">
        <v>-79</v>
      </c>
      <c r="X36">
        <v>13.45</v>
      </c>
      <c r="Y36">
        <v>19.690000000000001</v>
      </c>
      <c r="Z36">
        <v>0</v>
      </c>
      <c r="AA36">
        <v>-103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18.93</v>
      </c>
      <c r="M37" s="116">
        <v>0</v>
      </c>
      <c r="N37" s="115">
        <v>-93</v>
      </c>
      <c r="O37" s="88">
        <v>0</v>
      </c>
      <c r="P37" s="88">
        <v>-61</v>
      </c>
      <c r="Q37" s="88">
        <v>0</v>
      </c>
      <c r="R37" s="88">
        <v>0</v>
      </c>
      <c r="S37" s="116">
        <v>0</v>
      </c>
      <c r="U37" s="115">
        <v>18.93</v>
      </c>
      <c r="V37" s="116">
        <v>-154</v>
      </c>
      <c r="W37">
        <v>-93</v>
      </c>
      <c r="X37">
        <v>0</v>
      </c>
      <c r="Y37">
        <v>18.93</v>
      </c>
      <c r="Z37">
        <v>0</v>
      </c>
      <c r="AA37">
        <v>-61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18.350000000000001</v>
      </c>
      <c r="M38" s="116">
        <v>0</v>
      </c>
      <c r="N38" s="115">
        <v>-89</v>
      </c>
      <c r="O38" s="88">
        <v>0</v>
      </c>
      <c r="P38" s="88">
        <v>-63</v>
      </c>
      <c r="Q38" s="88">
        <v>0</v>
      </c>
      <c r="R38" s="88">
        <v>0</v>
      </c>
      <c r="S38" s="116">
        <v>0</v>
      </c>
      <c r="U38" s="115">
        <v>18.350000000000001</v>
      </c>
      <c r="V38" s="116">
        <v>-152</v>
      </c>
      <c r="W38">
        <v>-89</v>
      </c>
      <c r="X38">
        <v>0</v>
      </c>
      <c r="Y38">
        <v>18.350000000000001</v>
      </c>
      <c r="Z38">
        <v>0</v>
      </c>
      <c r="AA38">
        <v>-63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9.61</v>
      </c>
      <c r="L39" s="88">
        <v>17.39</v>
      </c>
      <c r="M39" s="116">
        <v>0</v>
      </c>
      <c r="N39" s="115">
        <v>-130</v>
      </c>
      <c r="O39" s="88">
        <v>-8</v>
      </c>
      <c r="P39" s="88">
        <v>-80</v>
      </c>
      <c r="Q39" s="88">
        <v>0</v>
      </c>
      <c r="R39" s="88">
        <v>0</v>
      </c>
      <c r="S39" s="116">
        <v>0</v>
      </c>
      <c r="U39" s="115">
        <v>27</v>
      </c>
      <c r="V39" s="116">
        <v>-218</v>
      </c>
      <c r="W39">
        <v>-130</v>
      </c>
      <c r="X39">
        <v>-8</v>
      </c>
      <c r="Y39">
        <v>17.39</v>
      </c>
      <c r="Z39">
        <v>9.61</v>
      </c>
      <c r="AA39">
        <v>-80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9.61</v>
      </c>
      <c r="L40" s="88">
        <v>17.29</v>
      </c>
      <c r="M40" s="116">
        <v>0</v>
      </c>
      <c r="N40" s="115">
        <v>-117</v>
      </c>
      <c r="O40" s="88">
        <v>-14</v>
      </c>
      <c r="P40" s="88">
        <v>-85</v>
      </c>
      <c r="Q40" s="88">
        <v>0</v>
      </c>
      <c r="R40" s="88">
        <v>0</v>
      </c>
      <c r="S40" s="116">
        <v>0</v>
      </c>
      <c r="U40" s="115">
        <v>26.9</v>
      </c>
      <c r="V40" s="116">
        <v>-216</v>
      </c>
      <c r="W40">
        <v>-117</v>
      </c>
      <c r="X40">
        <v>-14</v>
      </c>
      <c r="Y40">
        <v>17.29</v>
      </c>
      <c r="Z40">
        <v>9.61</v>
      </c>
      <c r="AA40">
        <v>-85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9.61</v>
      </c>
      <c r="L41" s="88">
        <v>17.29</v>
      </c>
      <c r="M41" s="116">
        <v>0</v>
      </c>
      <c r="N41" s="115">
        <v>-163</v>
      </c>
      <c r="O41" s="88">
        <v>-10</v>
      </c>
      <c r="P41" s="88">
        <v>-100</v>
      </c>
      <c r="Q41" s="88">
        <v>0</v>
      </c>
      <c r="R41" s="88">
        <v>0</v>
      </c>
      <c r="S41" s="116">
        <v>0</v>
      </c>
      <c r="U41" s="115">
        <v>26.9</v>
      </c>
      <c r="V41" s="116">
        <v>-273</v>
      </c>
      <c r="W41">
        <v>-163</v>
      </c>
      <c r="X41">
        <v>-10</v>
      </c>
      <c r="Y41">
        <v>17.29</v>
      </c>
      <c r="Z41">
        <v>9.61</v>
      </c>
      <c r="AA41">
        <v>-100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9.61</v>
      </c>
      <c r="L42" s="88">
        <v>16.91</v>
      </c>
      <c r="M42" s="116">
        <v>0</v>
      </c>
      <c r="N42" s="115">
        <v>-163</v>
      </c>
      <c r="O42" s="88">
        <v>0</v>
      </c>
      <c r="P42" s="88">
        <v>-80</v>
      </c>
      <c r="Q42" s="88">
        <v>0</v>
      </c>
      <c r="R42" s="88">
        <v>0</v>
      </c>
      <c r="S42" s="116">
        <v>0</v>
      </c>
      <c r="U42" s="115">
        <v>26.52</v>
      </c>
      <c r="V42" s="116">
        <v>-243</v>
      </c>
      <c r="W42">
        <v>-163</v>
      </c>
      <c r="X42">
        <v>0</v>
      </c>
      <c r="Y42">
        <v>16.91</v>
      </c>
      <c r="Z42">
        <v>9.61</v>
      </c>
      <c r="AA42">
        <v>-80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9.61</v>
      </c>
      <c r="L43" s="88">
        <v>16.71</v>
      </c>
      <c r="M43" s="116">
        <v>0</v>
      </c>
      <c r="N43" s="115">
        <v>-172</v>
      </c>
      <c r="O43" s="88">
        <v>0</v>
      </c>
      <c r="P43" s="88">
        <v>-42</v>
      </c>
      <c r="Q43" s="88">
        <v>0</v>
      </c>
      <c r="R43" s="88">
        <v>0</v>
      </c>
      <c r="S43" s="116">
        <v>0</v>
      </c>
      <c r="U43" s="115">
        <v>26.32</v>
      </c>
      <c r="V43" s="116">
        <v>-214</v>
      </c>
      <c r="W43">
        <v>-172</v>
      </c>
      <c r="X43">
        <v>0</v>
      </c>
      <c r="Y43">
        <v>16.71</v>
      </c>
      <c r="Z43">
        <v>9.61</v>
      </c>
      <c r="AA43">
        <v>-42</v>
      </c>
    </row>
    <row r="44" spans="7:27">
      <c r="G44" t="s">
        <v>86</v>
      </c>
      <c r="H44" s="115">
        <v>0</v>
      </c>
      <c r="I44" s="88">
        <v>14.41</v>
      </c>
      <c r="J44" s="88">
        <v>0</v>
      </c>
      <c r="K44" s="88">
        <v>9.61</v>
      </c>
      <c r="L44" s="88">
        <v>16.62</v>
      </c>
      <c r="M44" s="116">
        <v>0</v>
      </c>
      <c r="N44" s="115">
        <v>-107</v>
      </c>
      <c r="O44" s="88">
        <v>0</v>
      </c>
      <c r="P44" s="88">
        <v>-50</v>
      </c>
      <c r="Q44" s="88">
        <v>0</v>
      </c>
      <c r="R44" s="88">
        <v>0</v>
      </c>
      <c r="S44" s="116">
        <v>0</v>
      </c>
      <c r="U44" s="115">
        <v>40.64</v>
      </c>
      <c r="V44" s="116">
        <v>-157</v>
      </c>
      <c r="W44">
        <v>-107</v>
      </c>
      <c r="X44">
        <v>14.41</v>
      </c>
      <c r="Y44">
        <v>16.62</v>
      </c>
      <c r="Z44">
        <v>9.61</v>
      </c>
      <c r="AA44">
        <v>-50</v>
      </c>
    </row>
    <row r="45" spans="7:27">
      <c r="G45" t="s">
        <v>87</v>
      </c>
      <c r="H45" s="115">
        <v>0</v>
      </c>
      <c r="I45" s="88">
        <v>38.43</v>
      </c>
      <c r="J45" s="88">
        <v>0</v>
      </c>
      <c r="K45" s="88">
        <v>14.41</v>
      </c>
      <c r="L45" s="88">
        <v>16.43</v>
      </c>
      <c r="M45" s="116">
        <v>0</v>
      </c>
      <c r="N45" s="115">
        <v>-82</v>
      </c>
      <c r="O45" s="88">
        <v>0</v>
      </c>
      <c r="P45" s="88">
        <v>-5</v>
      </c>
      <c r="Q45" s="88">
        <v>0</v>
      </c>
      <c r="R45" s="88">
        <v>0</v>
      </c>
      <c r="S45" s="116">
        <v>0</v>
      </c>
      <c r="U45" s="115">
        <v>69.27</v>
      </c>
      <c r="V45" s="116">
        <v>-87</v>
      </c>
      <c r="W45">
        <v>-82</v>
      </c>
      <c r="X45">
        <v>38.43</v>
      </c>
      <c r="Y45">
        <v>16.43</v>
      </c>
      <c r="Z45">
        <v>14.41</v>
      </c>
      <c r="AA45">
        <v>-5</v>
      </c>
    </row>
    <row r="46" spans="7:27">
      <c r="G46" t="s">
        <v>88</v>
      </c>
      <c r="H46" s="115">
        <v>0</v>
      </c>
      <c r="I46" s="88">
        <v>38.43</v>
      </c>
      <c r="J46" s="88">
        <v>0</v>
      </c>
      <c r="K46" s="88">
        <v>14.41</v>
      </c>
      <c r="L46" s="88">
        <v>15.56</v>
      </c>
      <c r="M46" s="116">
        <v>0</v>
      </c>
      <c r="N46" s="115">
        <v>-74</v>
      </c>
      <c r="O46" s="88">
        <v>0</v>
      </c>
      <c r="P46" s="88">
        <v>-15</v>
      </c>
      <c r="Q46" s="88">
        <v>0</v>
      </c>
      <c r="R46" s="88">
        <v>0</v>
      </c>
      <c r="S46" s="116">
        <v>0</v>
      </c>
      <c r="U46" s="115">
        <v>68.400000000000006</v>
      </c>
      <c r="V46" s="116">
        <v>-89</v>
      </c>
      <c r="W46">
        <v>-74</v>
      </c>
      <c r="X46">
        <v>38.43</v>
      </c>
      <c r="Y46">
        <v>15.56</v>
      </c>
      <c r="Z46">
        <v>14.41</v>
      </c>
      <c r="AA46">
        <v>-15</v>
      </c>
    </row>
    <row r="47" spans="7:27">
      <c r="G47" t="s">
        <v>89</v>
      </c>
      <c r="H47" s="115">
        <v>0</v>
      </c>
      <c r="I47" s="88">
        <v>9.61</v>
      </c>
      <c r="J47" s="88">
        <v>0</v>
      </c>
      <c r="K47" s="88">
        <v>19.21</v>
      </c>
      <c r="L47" s="88">
        <v>14.89</v>
      </c>
      <c r="M47" s="116">
        <v>0</v>
      </c>
      <c r="N47" s="115">
        <v>-74</v>
      </c>
      <c r="O47" s="88">
        <v>0</v>
      </c>
      <c r="P47" s="88">
        <v>-30</v>
      </c>
      <c r="Q47" s="88">
        <v>0</v>
      </c>
      <c r="R47" s="88">
        <v>0</v>
      </c>
      <c r="S47" s="116">
        <v>0</v>
      </c>
      <c r="U47" s="115">
        <v>43.71</v>
      </c>
      <c r="V47" s="116">
        <v>-104</v>
      </c>
      <c r="W47">
        <v>-74</v>
      </c>
      <c r="X47">
        <v>9.61</v>
      </c>
      <c r="Y47">
        <v>14.89</v>
      </c>
      <c r="Z47">
        <v>19.21</v>
      </c>
      <c r="AA47">
        <v>-30</v>
      </c>
    </row>
    <row r="48" spans="7:27">
      <c r="G48" t="s">
        <v>90</v>
      </c>
      <c r="H48" s="115">
        <v>0</v>
      </c>
      <c r="I48" s="88">
        <v>28.83</v>
      </c>
      <c r="J48" s="88">
        <v>0</v>
      </c>
      <c r="K48" s="88">
        <v>19.21</v>
      </c>
      <c r="L48" s="88">
        <v>14.79</v>
      </c>
      <c r="M48" s="116">
        <v>0</v>
      </c>
      <c r="N48" s="115">
        <v>-105</v>
      </c>
      <c r="O48" s="88">
        <v>0</v>
      </c>
      <c r="P48" s="88">
        <v>-25</v>
      </c>
      <c r="Q48" s="88">
        <v>0</v>
      </c>
      <c r="R48" s="88">
        <v>0</v>
      </c>
      <c r="S48" s="116">
        <v>0</v>
      </c>
      <c r="U48" s="115">
        <v>62.83</v>
      </c>
      <c r="V48" s="116">
        <v>-130</v>
      </c>
      <c r="W48">
        <v>-105</v>
      </c>
      <c r="X48">
        <v>28.83</v>
      </c>
      <c r="Y48">
        <v>14.79</v>
      </c>
      <c r="Z48">
        <v>19.21</v>
      </c>
      <c r="AA48">
        <v>-25</v>
      </c>
    </row>
    <row r="49" spans="7:27">
      <c r="G49" t="s">
        <v>91</v>
      </c>
      <c r="H49" s="115">
        <v>0</v>
      </c>
      <c r="I49" s="88">
        <v>33.630000000000003</v>
      </c>
      <c r="J49" s="88">
        <v>0</v>
      </c>
      <c r="K49" s="88">
        <v>19.21</v>
      </c>
      <c r="L49" s="88">
        <v>13.93</v>
      </c>
      <c r="M49" s="116">
        <v>0</v>
      </c>
      <c r="N49" s="115">
        <v>-112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66.77</v>
      </c>
      <c r="V49" s="116">
        <v>-112</v>
      </c>
      <c r="W49">
        <v>-112</v>
      </c>
      <c r="X49">
        <v>33.630000000000003</v>
      </c>
      <c r="Y49">
        <v>13.93</v>
      </c>
      <c r="Z49">
        <v>19.21</v>
      </c>
      <c r="AA49">
        <v>0</v>
      </c>
    </row>
    <row r="50" spans="7:27">
      <c r="G50" t="s">
        <v>92</v>
      </c>
      <c r="H50" s="115">
        <v>0</v>
      </c>
      <c r="I50" s="88">
        <v>38.43</v>
      </c>
      <c r="J50" s="88">
        <v>0</v>
      </c>
      <c r="K50" s="88">
        <v>19.21</v>
      </c>
      <c r="L50" s="88">
        <v>13.26</v>
      </c>
      <c r="M50" s="116">
        <v>0</v>
      </c>
      <c r="N50" s="115">
        <v>-113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70.900000000000006</v>
      </c>
      <c r="V50" s="116">
        <v>-113</v>
      </c>
      <c r="W50">
        <v>-113</v>
      </c>
      <c r="X50">
        <v>38.43</v>
      </c>
      <c r="Y50">
        <v>13.26</v>
      </c>
      <c r="Z50">
        <v>19.21</v>
      </c>
      <c r="AA50">
        <v>0</v>
      </c>
    </row>
    <row r="51" spans="7:27">
      <c r="G51" t="s">
        <v>93</v>
      </c>
      <c r="H51" s="115">
        <v>0</v>
      </c>
      <c r="I51" s="88">
        <v>48.04</v>
      </c>
      <c r="J51" s="88">
        <v>0</v>
      </c>
      <c r="K51" s="88">
        <v>19.21</v>
      </c>
      <c r="L51" s="88">
        <v>12.49</v>
      </c>
      <c r="M51" s="116">
        <v>0</v>
      </c>
      <c r="N51" s="115">
        <v>-88</v>
      </c>
      <c r="O51" s="88">
        <v>0</v>
      </c>
      <c r="P51" s="88">
        <v>-20</v>
      </c>
      <c r="Q51" s="88">
        <v>0</v>
      </c>
      <c r="R51" s="88">
        <v>0</v>
      </c>
      <c r="S51" s="116">
        <v>0</v>
      </c>
      <c r="U51" s="115">
        <v>79.739999999999995</v>
      </c>
      <c r="V51" s="116">
        <v>-108</v>
      </c>
      <c r="W51">
        <v>-88</v>
      </c>
      <c r="X51">
        <v>48.04</v>
      </c>
      <c r="Y51">
        <v>12.49</v>
      </c>
      <c r="Z51">
        <v>19.21</v>
      </c>
      <c r="AA51">
        <v>-20</v>
      </c>
    </row>
    <row r="52" spans="7:27">
      <c r="G52" t="s">
        <v>94</v>
      </c>
      <c r="H52" s="115">
        <v>0</v>
      </c>
      <c r="I52" s="88">
        <v>52.84</v>
      </c>
      <c r="J52" s="88">
        <v>0</v>
      </c>
      <c r="K52" s="88">
        <v>19.21</v>
      </c>
      <c r="L52" s="88">
        <v>12.49</v>
      </c>
      <c r="M52" s="116">
        <v>0</v>
      </c>
      <c r="N52" s="115">
        <v>-89</v>
      </c>
      <c r="O52" s="88">
        <v>0</v>
      </c>
      <c r="P52" s="88">
        <v>-10</v>
      </c>
      <c r="Q52" s="88">
        <v>0</v>
      </c>
      <c r="R52" s="88">
        <v>0</v>
      </c>
      <c r="S52" s="116">
        <v>0</v>
      </c>
      <c r="U52" s="115">
        <v>84.54</v>
      </c>
      <c r="V52" s="116">
        <v>-99</v>
      </c>
      <c r="W52">
        <v>-89</v>
      </c>
      <c r="X52">
        <v>52.84</v>
      </c>
      <c r="Y52">
        <v>12.49</v>
      </c>
      <c r="Z52">
        <v>19.21</v>
      </c>
      <c r="AA52">
        <v>-10</v>
      </c>
    </row>
    <row r="53" spans="7:27">
      <c r="G53" t="s">
        <v>95</v>
      </c>
      <c r="H53" s="115">
        <v>0</v>
      </c>
      <c r="I53" s="88">
        <v>38.43</v>
      </c>
      <c r="J53" s="88">
        <v>0</v>
      </c>
      <c r="K53" s="88">
        <v>19.21</v>
      </c>
      <c r="L53" s="88">
        <v>12.49</v>
      </c>
      <c r="M53" s="116">
        <v>0</v>
      </c>
      <c r="N53" s="115">
        <v>-57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70.13</v>
      </c>
      <c r="V53" s="116">
        <v>-57</v>
      </c>
      <c r="W53">
        <v>-57</v>
      </c>
      <c r="X53">
        <v>38.43</v>
      </c>
      <c r="Y53">
        <v>12.49</v>
      </c>
      <c r="Z53">
        <v>19.21</v>
      </c>
      <c r="AA53">
        <v>0</v>
      </c>
    </row>
    <row r="54" spans="7:27">
      <c r="G54" t="s">
        <v>96</v>
      </c>
      <c r="H54" s="115">
        <v>0</v>
      </c>
      <c r="I54" s="88">
        <v>28.82</v>
      </c>
      <c r="J54" s="88">
        <v>0</v>
      </c>
      <c r="K54" s="88">
        <v>19.21</v>
      </c>
      <c r="L54" s="88">
        <v>12.49</v>
      </c>
      <c r="M54" s="116">
        <v>0</v>
      </c>
      <c r="N54" s="115">
        <v>-58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60.52</v>
      </c>
      <c r="V54" s="116">
        <v>-58</v>
      </c>
      <c r="W54">
        <v>-58</v>
      </c>
      <c r="X54">
        <v>28.82</v>
      </c>
      <c r="Y54">
        <v>12.49</v>
      </c>
      <c r="Z54">
        <v>19.21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24.02</v>
      </c>
      <c r="L55" s="88">
        <v>11.53</v>
      </c>
      <c r="M55" s="116">
        <v>0</v>
      </c>
      <c r="N55" s="115">
        <v>-76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35.549999999999997</v>
      </c>
      <c r="V55" s="116">
        <v>-76</v>
      </c>
      <c r="W55">
        <v>-76</v>
      </c>
      <c r="X55">
        <v>0</v>
      </c>
      <c r="Y55">
        <v>11.53</v>
      </c>
      <c r="Z55">
        <v>24.02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24.02</v>
      </c>
      <c r="L56" s="88">
        <v>11.53</v>
      </c>
      <c r="M56" s="116">
        <v>0</v>
      </c>
      <c r="N56" s="115">
        <v>-82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35.549999999999997</v>
      </c>
      <c r="V56" s="116">
        <v>-82</v>
      </c>
      <c r="W56">
        <v>-82</v>
      </c>
      <c r="X56">
        <v>0</v>
      </c>
      <c r="Y56">
        <v>11.53</v>
      </c>
      <c r="Z56">
        <v>24.02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48.03</v>
      </c>
      <c r="K57" s="88">
        <v>24.02</v>
      </c>
      <c r="L57" s="88">
        <v>12.49</v>
      </c>
      <c r="M57" s="116">
        <v>0</v>
      </c>
      <c r="N57" s="115">
        <v>-107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84.54</v>
      </c>
      <c r="V57" s="116">
        <v>-107</v>
      </c>
      <c r="W57">
        <v>-107</v>
      </c>
      <c r="X57">
        <v>0</v>
      </c>
      <c r="Y57">
        <v>12.49</v>
      </c>
      <c r="Z57">
        <v>24.02</v>
      </c>
      <c r="AA57">
        <v>48.03</v>
      </c>
    </row>
    <row r="58" spans="7:27">
      <c r="G58" t="s">
        <v>100</v>
      </c>
      <c r="H58" s="115">
        <v>0</v>
      </c>
      <c r="I58" s="88">
        <v>0</v>
      </c>
      <c r="J58" s="88">
        <v>57.64</v>
      </c>
      <c r="K58" s="88">
        <v>24.02</v>
      </c>
      <c r="L58" s="88">
        <v>11.53</v>
      </c>
      <c r="M58" s="116">
        <v>0</v>
      </c>
      <c r="N58" s="115">
        <v>-106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93.19</v>
      </c>
      <c r="V58" s="116">
        <v>-106</v>
      </c>
      <c r="W58">
        <v>-106</v>
      </c>
      <c r="X58">
        <v>0</v>
      </c>
      <c r="Y58">
        <v>11.53</v>
      </c>
      <c r="Z58">
        <v>24.02</v>
      </c>
      <c r="AA58">
        <v>57.64</v>
      </c>
    </row>
    <row r="59" spans="7:27">
      <c r="G59" t="s">
        <v>101</v>
      </c>
      <c r="H59" s="115">
        <v>0</v>
      </c>
      <c r="I59" s="88">
        <v>0</v>
      </c>
      <c r="J59" s="88">
        <v>28.82</v>
      </c>
      <c r="K59" s="88">
        <v>24.02</v>
      </c>
      <c r="L59" s="88">
        <v>11.53</v>
      </c>
      <c r="M59" s="116">
        <v>0</v>
      </c>
      <c r="N59" s="115">
        <v>-106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64.37</v>
      </c>
      <c r="V59" s="116">
        <v>-106</v>
      </c>
      <c r="W59">
        <v>-106</v>
      </c>
      <c r="X59">
        <v>0</v>
      </c>
      <c r="Y59">
        <v>11.53</v>
      </c>
      <c r="Z59">
        <v>24.02</v>
      </c>
      <c r="AA59">
        <v>28.82</v>
      </c>
    </row>
    <row r="60" spans="7:27">
      <c r="G60" t="s">
        <v>102</v>
      </c>
      <c r="H60" s="115">
        <v>0</v>
      </c>
      <c r="I60" s="88">
        <v>0</v>
      </c>
      <c r="J60" s="88">
        <v>19.21</v>
      </c>
      <c r="K60" s="88">
        <v>24.02</v>
      </c>
      <c r="L60" s="88">
        <v>11.53</v>
      </c>
      <c r="M60" s="116">
        <v>0</v>
      </c>
      <c r="N60" s="115">
        <v>-107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54.76</v>
      </c>
      <c r="V60" s="116">
        <v>-107</v>
      </c>
      <c r="W60">
        <v>-107</v>
      </c>
      <c r="X60">
        <v>0</v>
      </c>
      <c r="Y60">
        <v>11.53</v>
      </c>
      <c r="Z60">
        <v>24.02</v>
      </c>
      <c r="AA60">
        <v>19.21</v>
      </c>
    </row>
    <row r="61" spans="7:27">
      <c r="G61" t="s">
        <v>103</v>
      </c>
      <c r="H61" s="115">
        <v>0</v>
      </c>
      <c r="I61" s="88">
        <v>0</v>
      </c>
      <c r="J61" s="88">
        <v>19.21</v>
      </c>
      <c r="K61" s="88">
        <v>24.02</v>
      </c>
      <c r="L61" s="88">
        <v>10.57</v>
      </c>
      <c r="M61" s="116">
        <v>0</v>
      </c>
      <c r="N61" s="115">
        <v>-84</v>
      </c>
      <c r="O61" s="88">
        <v>-10</v>
      </c>
      <c r="P61" s="88">
        <v>0</v>
      </c>
      <c r="Q61" s="88">
        <v>0</v>
      </c>
      <c r="R61" s="88">
        <v>0</v>
      </c>
      <c r="S61" s="116">
        <v>0</v>
      </c>
      <c r="U61" s="115">
        <v>53.8</v>
      </c>
      <c r="V61" s="116">
        <v>-94</v>
      </c>
      <c r="W61">
        <v>-84</v>
      </c>
      <c r="X61">
        <v>-10</v>
      </c>
      <c r="Y61">
        <v>10.57</v>
      </c>
      <c r="Z61">
        <v>24.02</v>
      </c>
      <c r="AA61">
        <v>19.21</v>
      </c>
    </row>
    <row r="62" spans="7:27">
      <c r="G62" t="s">
        <v>104</v>
      </c>
      <c r="H62" s="115">
        <v>0</v>
      </c>
      <c r="I62" s="88">
        <v>0</v>
      </c>
      <c r="J62" s="88">
        <v>19.21</v>
      </c>
      <c r="K62" s="88">
        <v>24.02</v>
      </c>
      <c r="L62" s="88">
        <v>10.57</v>
      </c>
      <c r="M62" s="116">
        <v>0</v>
      </c>
      <c r="N62" s="115">
        <v>-70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53.8</v>
      </c>
      <c r="V62" s="116">
        <v>-70</v>
      </c>
      <c r="W62">
        <v>-70</v>
      </c>
      <c r="X62">
        <v>0</v>
      </c>
      <c r="Y62">
        <v>10.57</v>
      </c>
      <c r="Z62">
        <v>24.02</v>
      </c>
      <c r="AA62">
        <v>19.21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24.01</v>
      </c>
      <c r="L63" s="88">
        <v>9.61</v>
      </c>
      <c r="M63" s="116">
        <v>0</v>
      </c>
      <c r="N63" s="115">
        <v>-59</v>
      </c>
      <c r="O63" s="88">
        <v>-20</v>
      </c>
      <c r="P63" s="88">
        <v>0</v>
      </c>
      <c r="Q63" s="88">
        <v>0</v>
      </c>
      <c r="R63" s="88">
        <v>0</v>
      </c>
      <c r="S63" s="116">
        <v>0</v>
      </c>
      <c r="U63" s="115">
        <v>33.619999999999997</v>
      </c>
      <c r="V63" s="116">
        <v>-79</v>
      </c>
      <c r="W63">
        <v>-59</v>
      </c>
      <c r="X63">
        <v>-20</v>
      </c>
      <c r="Y63">
        <v>9.61</v>
      </c>
      <c r="Z63">
        <v>24.01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24.01</v>
      </c>
      <c r="L64" s="88">
        <v>9.61</v>
      </c>
      <c r="M64" s="116">
        <v>0</v>
      </c>
      <c r="N64" s="115">
        <v>-49</v>
      </c>
      <c r="O64" s="88">
        <v>-10</v>
      </c>
      <c r="P64" s="88">
        <v>0</v>
      </c>
      <c r="Q64" s="88">
        <v>0</v>
      </c>
      <c r="R64" s="88">
        <v>0</v>
      </c>
      <c r="S64" s="116">
        <v>0</v>
      </c>
      <c r="U64" s="115">
        <v>33.619999999999997</v>
      </c>
      <c r="V64" s="116">
        <v>-59</v>
      </c>
      <c r="W64">
        <v>-49</v>
      </c>
      <c r="X64">
        <v>-10</v>
      </c>
      <c r="Y64">
        <v>9.61</v>
      </c>
      <c r="Z64">
        <v>24.01</v>
      </c>
      <c r="AA64">
        <v>0</v>
      </c>
    </row>
    <row r="65" spans="7:27">
      <c r="G65" t="s">
        <v>107</v>
      </c>
      <c r="H65" s="115">
        <v>17.29</v>
      </c>
      <c r="I65" s="88">
        <v>0</v>
      </c>
      <c r="J65" s="88">
        <v>19.21</v>
      </c>
      <c r="K65" s="88">
        <v>24.02</v>
      </c>
      <c r="L65" s="88">
        <v>10.09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70.61</v>
      </c>
      <c r="V65" s="116">
        <v>0</v>
      </c>
      <c r="W65">
        <v>17.29</v>
      </c>
      <c r="X65">
        <v>0</v>
      </c>
      <c r="Y65">
        <v>10.09</v>
      </c>
      <c r="Z65">
        <v>24.02</v>
      </c>
      <c r="AA65">
        <v>19.21</v>
      </c>
    </row>
    <row r="66" spans="7:27">
      <c r="G66" t="s">
        <v>108</v>
      </c>
      <c r="H66" s="115">
        <v>36.5</v>
      </c>
      <c r="I66" s="88">
        <v>9.61</v>
      </c>
      <c r="J66" s="88">
        <v>19.21</v>
      </c>
      <c r="K66" s="88">
        <v>24.02</v>
      </c>
      <c r="L66" s="88">
        <v>10.57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99.91</v>
      </c>
      <c r="V66" s="116">
        <v>0</v>
      </c>
      <c r="W66">
        <v>36.5</v>
      </c>
      <c r="X66">
        <v>9.61</v>
      </c>
      <c r="Y66">
        <v>10.57</v>
      </c>
      <c r="Z66">
        <v>24.02</v>
      </c>
      <c r="AA66">
        <v>19.21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24.02</v>
      </c>
      <c r="L67" s="88">
        <v>12.01</v>
      </c>
      <c r="M67" s="116">
        <v>0</v>
      </c>
      <c r="N67" s="115">
        <v>-57</v>
      </c>
      <c r="O67" s="88">
        <v>-40</v>
      </c>
      <c r="P67" s="88">
        <v>0</v>
      </c>
      <c r="Q67" s="88">
        <v>0</v>
      </c>
      <c r="R67" s="88">
        <v>0</v>
      </c>
      <c r="S67" s="116">
        <v>0</v>
      </c>
      <c r="U67" s="115">
        <v>36.03</v>
      </c>
      <c r="V67" s="116">
        <v>-97</v>
      </c>
      <c r="W67">
        <v>-57</v>
      </c>
      <c r="X67">
        <v>-40</v>
      </c>
      <c r="Y67">
        <v>12.01</v>
      </c>
      <c r="Z67">
        <v>24.02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24.02</v>
      </c>
      <c r="L68" s="88">
        <v>12.01</v>
      </c>
      <c r="M68" s="116">
        <v>0</v>
      </c>
      <c r="N68" s="115">
        <v>-63</v>
      </c>
      <c r="O68" s="88">
        <v>-30</v>
      </c>
      <c r="P68" s="88">
        <v>0</v>
      </c>
      <c r="Q68" s="88">
        <v>0</v>
      </c>
      <c r="R68" s="88">
        <v>0</v>
      </c>
      <c r="S68" s="116">
        <v>0</v>
      </c>
      <c r="U68" s="115">
        <v>36.03</v>
      </c>
      <c r="V68" s="116">
        <v>-93</v>
      </c>
      <c r="W68">
        <v>-63</v>
      </c>
      <c r="X68">
        <v>-30</v>
      </c>
      <c r="Y68">
        <v>12.01</v>
      </c>
      <c r="Z68">
        <v>24.02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24.02</v>
      </c>
      <c r="L69" s="88">
        <v>13.45</v>
      </c>
      <c r="M69" s="116">
        <v>0</v>
      </c>
      <c r="N69" s="115">
        <v>-125</v>
      </c>
      <c r="O69" s="88">
        <v>-22</v>
      </c>
      <c r="P69" s="88">
        <v>0</v>
      </c>
      <c r="Q69" s="88">
        <v>0</v>
      </c>
      <c r="R69" s="88">
        <v>0</v>
      </c>
      <c r="S69" s="116">
        <v>0</v>
      </c>
      <c r="U69" s="115">
        <v>37.47</v>
      </c>
      <c r="V69" s="116">
        <v>-147</v>
      </c>
      <c r="W69">
        <v>-125</v>
      </c>
      <c r="X69">
        <v>-22</v>
      </c>
      <c r="Y69">
        <v>13.45</v>
      </c>
      <c r="Z69">
        <v>24.02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24.02</v>
      </c>
      <c r="L70" s="88">
        <v>14.89</v>
      </c>
      <c r="M70" s="116">
        <v>0</v>
      </c>
      <c r="N70" s="115">
        <v>-94</v>
      </c>
      <c r="O70" s="88">
        <v>-4</v>
      </c>
      <c r="P70" s="88">
        <v>0</v>
      </c>
      <c r="Q70" s="88">
        <v>0</v>
      </c>
      <c r="R70" s="88">
        <v>0</v>
      </c>
      <c r="S70" s="116">
        <v>0</v>
      </c>
      <c r="U70" s="115">
        <v>38.909999999999997</v>
      </c>
      <c r="V70" s="116">
        <v>-98</v>
      </c>
      <c r="W70">
        <v>-94</v>
      </c>
      <c r="X70">
        <v>-4</v>
      </c>
      <c r="Y70">
        <v>14.89</v>
      </c>
      <c r="Z70">
        <v>24.02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24.02</v>
      </c>
      <c r="L71" s="88">
        <v>14.41</v>
      </c>
      <c r="M71" s="116">
        <v>0</v>
      </c>
      <c r="N71" s="115">
        <v>-132</v>
      </c>
      <c r="O71" s="88">
        <v>-10</v>
      </c>
      <c r="P71" s="88">
        <v>-15</v>
      </c>
      <c r="Q71" s="88">
        <v>0</v>
      </c>
      <c r="R71" s="88">
        <v>0</v>
      </c>
      <c r="S71" s="116">
        <v>0</v>
      </c>
      <c r="U71" s="115">
        <v>38.43</v>
      </c>
      <c r="V71" s="116">
        <v>-157</v>
      </c>
      <c r="W71">
        <v>-132</v>
      </c>
      <c r="X71">
        <v>-10</v>
      </c>
      <c r="Y71">
        <v>14.41</v>
      </c>
      <c r="Z71">
        <v>24.02</v>
      </c>
      <c r="AA71">
        <v>-15</v>
      </c>
    </row>
    <row r="72" spans="7:27">
      <c r="G72" t="s">
        <v>114</v>
      </c>
      <c r="H72" s="115">
        <v>0</v>
      </c>
      <c r="I72" s="88">
        <v>9.61</v>
      </c>
      <c r="J72" s="88">
        <v>0</v>
      </c>
      <c r="K72" s="88">
        <v>19.21</v>
      </c>
      <c r="L72" s="88">
        <v>15.37</v>
      </c>
      <c r="M72" s="116">
        <v>0</v>
      </c>
      <c r="N72" s="115">
        <v>-100</v>
      </c>
      <c r="O72" s="88">
        <v>0</v>
      </c>
      <c r="P72" s="88">
        <v>-30</v>
      </c>
      <c r="Q72" s="88">
        <v>0</v>
      </c>
      <c r="R72" s="88">
        <v>0</v>
      </c>
      <c r="S72" s="116">
        <v>0</v>
      </c>
      <c r="U72" s="115">
        <v>44.19</v>
      </c>
      <c r="V72" s="116">
        <v>-130</v>
      </c>
      <c r="W72">
        <v>-100</v>
      </c>
      <c r="X72">
        <v>9.61</v>
      </c>
      <c r="Y72">
        <v>15.37</v>
      </c>
      <c r="Z72">
        <v>19.21</v>
      </c>
      <c r="AA72">
        <v>-30</v>
      </c>
    </row>
    <row r="73" spans="7:27">
      <c r="G73" t="s">
        <v>115</v>
      </c>
      <c r="H73" s="115">
        <v>0</v>
      </c>
      <c r="I73" s="88">
        <v>28.82</v>
      </c>
      <c r="J73" s="88">
        <v>0</v>
      </c>
      <c r="K73" s="88">
        <v>14.41</v>
      </c>
      <c r="L73" s="88">
        <v>17.100000000000001</v>
      </c>
      <c r="M73" s="116">
        <v>0</v>
      </c>
      <c r="N73" s="115">
        <v>-144</v>
      </c>
      <c r="O73" s="88">
        <v>0</v>
      </c>
      <c r="P73" s="88">
        <v>-15</v>
      </c>
      <c r="Q73" s="88">
        <v>0</v>
      </c>
      <c r="R73" s="88">
        <v>0</v>
      </c>
      <c r="S73" s="116">
        <v>0</v>
      </c>
      <c r="U73" s="115">
        <v>60.33</v>
      </c>
      <c r="V73" s="116">
        <v>-159</v>
      </c>
      <c r="W73">
        <v>-144</v>
      </c>
      <c r="X73">
        <v>28.82</v>
      </c>
      <c r="Y73">
        <v>17.100000000000001</v>
      </c>
      <c r="Z73">
        <v>14.41</v>
      </c>
      <c r="AA73">
        <v>-15</v>
      </c>
    </row>
    <row r="74" spans="7:27">
      <c r="G74" t="s">
        <v>116</v>
      </c>
      <c r="H74" s="115">
        <v>0</v>
      </c>
      <c r="I74" s="88">
        <v>38.43</v>
      </c>
      <c r="J74" s="88">
        <v>24.02</v>
      </c>
      <c r="K74" s="88">
        <v>14.41</v>
      </c>
      <c r="L74" s="88">
        <v>17.29</v>
      </c>
      <c r="M74" s="116">
        <v>0</v>
      </c>
      <c r="N74" s="115">
        <v>-123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94.15</v>
      </c>
      <c r="V74" s="116">
        <v>-123</v>
      </c>
      <c r="W74">
        <v>-123</v>
      </c>
      <c r="X74">
        <v>38.43</v>
      </c>
      <c r="Y74">
        <v>17.29</v>
      </c>
      <c r="Z74">
        <v>14.41</v>
      </c>
      <c r="AA74">
        <v>24.02</v>
      </c>
    </row>
    <row r="75" spans="7:27">
      <c r="G75" t="s">
        <v>117</v>
      </c>
      <c r="H75" s="115">
        <v>0</v>
      </c>
      <c r="I75" s="88">
        <v>57.65</v>
      </c>
      <c r="J75" s="88">
        <v>19.21</v>
      </c>
      <c r="K75" s="88">
        <v>14.41</v>
      </c>
      <c r="L75" s="88">
        <v>17.48</v>
      </c>
      <c r="M75" s="116">
        <v>0</v>
      </c>
      <c r="N75" s="115">
        <v>-93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108.75</v>
      </c>
      <c r="V75" s="116">
        <v>-93</v>
      </c>
      <c r="W75">
        <v>-93</v>
      </c>
      <c r="X75">
        <v>57.65</v>
      </c>
      <c r="Y75">
        <v>17.48</v>
      </c>
      <c r="Z75">
        <v>14.41</v>
      </c>
      <c r="AA75">
        <v>19.21</v>
      </c>
    </row>
    <row r="76" spans="7:27">
      <c r="G76" t="s">
        <v>118</v>
      </c>
      <c r="H76" s="115">
        <v>0</v>
      </c>
      <c r="I76" s="88">
        <v>53.2</v>
      </c>
      <c r="J76" s="88">
        <v>17.73</v>
      </c>
      <c r="K76" s="88">
        <v>13.3</v>
      </c>
      <c r="L76" s="88">
        <v>15.78</v>
      </c>
      <c r="M76" s="116">
        <v>0</v>
      </c>
      <c r="N76" s="115">
        <v>-113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100.01</v>
      </c>
      <c r="V76" s="116">
        <v>-113</v>
      </c>
      <c r="W76">
        <v>-113</v>
      </c>
      <c r="X76">
        <v>53.2</v>
      </c>
      <c r="Y76">
        <v>15.78</v>
      </c>
      <c r="Z76">
        <v>13.3</v>
      </c>
      <c r="AA76">
        <v>17.73</v>
      </c>
    </row>
    <row r="77" spans="7:27">
      <c r="G77" t="s">
        <v>119</v>
      </c>
      <c r="H77" s="115">
        <v>0</v>
      </c>
      <c r="I77" s="88">
        <v>40.590000000000003</v>
      </c>
      <c r="J77" s="88">
        <v>0</v>
      </c>
      <c r="K77" s="88">
        <v>12.18</v>
      </c>
      <c r="L77" s="88">
        <v>15.43</v>
      </c>
      <c r="M77" s="116">
        <v>0</v>
      </c>
      <c r="N77" s="115">
        <v>-127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68.2</v>
      </c>
      <c r="V77" s="116">
        <v>-127</v>
      </c>
      <c r="W77">
        <v>-127</v>
      </c>
      <c r="X77">
        <v>40.590000000000003</v>
      </c>
      <c r="Y77">
        <v>15.43</v>
      </c>
      <c r="Z77">
        <v>12.18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6.1</v>
      </c>
      <c r="L78" s="88">
        <v>8.14</v>
      </c>
      <c r="M78" s="116">
        <v>0</v>
      </c>
      <c r="N78" s="115">
        <v>-179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14.24</v>
      </c>
      <c r="V78" s="116">
        <v>-179</v>
      </c>
      <c r="W78">
        <v>-179</v>
      </c>
      <c r="X78">
        <v>0</v>
      </c>
      <c r="Y78">
        <v>8.14</v>
      </c>
      <c r="Z78">
        <v>6.1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4.38</v>
      </c>
      <c r="L79" s="88">
        <v>6</v>
      </c>
      <c r="M79" s="116">
        <v>0</v>
      </c>
      <c r="N79" s="115">
        <v>-144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10.38</v>
      </c>
      <c r="V79" s="116">
        <v>-144</v>
      </c>
      <c r="W79">
        <v>-144</v>
      </c>
      <c r="X79">
        <v>0</v>
      </c>
      <c r="Y79">
        <v>6</v>
      </c>
      <c r="Z79">
        <v>4.38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3.68</v>
      </c>
      <c r="L80" s="88">
        <v>5.16</v>
      </c>
      <c r="M80" s="116">
        <v>0</v>
      </c>
      <c r="N80" s="115">
        <v>-152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8.84</v>
      </c>
      <c r="V80" s="116">
        <v>-152</v>
      </c>
      <c r="W80">
        <v>-152</v>
      </c>
      <c r="X80">
        <v>0</v>
      </c>
      <c r="Y80">
        <v>5.16</v>
      </c>
      <c r="Z80">
        <v>3.68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2.76</v>
      </c>
      <c r="L81" s="88">
        <v>3.68</v>
      </c>
      <c r="M81" s="116">
        <v>0</v>
      </c>
      <c r="N81" s="115">
        <v>-145</v>
      </c>
      <c r="O81" s="88">
        <v>0</v>
      </c>
      <c r="P81" s="88">
        <v>-20</v>
      </c>
      <c r="Q81" s="88">
        <v>0</v>
      </c>
      <c r="R81" s="88">
        <v>0</v>
      </c>
      <c r="S81" s="116">
        <v>0</v>
      </c>
      <c r="U81" s="115">
        <v>6.44</v>
      </c>
      <c r="V81" s="116">
        <v>-165</v>
      </c>
      <c r="W81">
        <v>-145</v>
      </c>
      <c r="X81">
        <v>0</v>
      </c>
      <c r="Y81">
        <v>3.68</v>
      </c>
      <c r="Z81">
        <v>2.76</v>
      </c>
      <c r="AA81">
        <v>-20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3.02</v>
      </c>
      <c r="L82" s="88">
        <v>4.0199999999999996</v>
      </c>
      <c r="M82" s="116">
        <v>0</v>
      </c>
      <c r="N82" s="115">
        <v>-133</v>
      </c>
      <c r="O82" s="88">
        <v>0</v>
      </c>
      <c r="P82" s="88">
        <v>-20</v>
      </c>
      <c r="Q82" s="88">
        <v>0</v>
      </c>
      <c r="R82" s="88">
        <v>0</v>
      </c>
      <c r="S82" s="116">
        <v>0</v>
      </c>
      <c r="U82" s="115">
        <v>7.04</v>
      </c>
      <c r="V82" s="116">
        <v>-153</v>
      </c>
      <c r="W82">
        <v>-133</v>
      </c>
      <c r="X82">
        <v>0</v>
      </c>
      <c r="Y82">
        <v>4.0199999999999996</v>
      </c>
      <c r="Z82">
        <v>3.02</v>
      </c>
      <c r="AA82">
        <v>-20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2.59</v>
      </c>
      <c r="L83" s="88">
        <v>3.38</v>
      </c>
      <c r="M83" s="116">
        <v>0</v>
      </c>
      <c r="N83" s="115">
        <v>-136</v>
      </c>
      <c r="O83" s="88">
        <v>-15</v>
      </c>
      <c r="P83" s="88">
        <v>0</v>
      </c>
      <c r="Q83" s="88">
        <v>0</v>
      </c>
      <c r="R83" s="88">
        <v>0</v>
      </c>
      <c r="S83" s="116">
        <v>0</v>
      </c>
      <c r="U83" s="115">
        <v>5.97</v>
      </c>
      <c r="V83" s="116">
        <v>-151</v>
      </c>
      <c r="W83">
        <v>-136</v>
      </c>
      <c r="X83">
        <v>-15</v>
      </c>
      <c r="Y83">
        <v>3.38</v>
      </c>
      <c r="Z83">
        <v>2.59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2.64</v>
      </c>
      <c r="L84" s="88">
        <v>3.35</v>
      </c>
      <c r="M84" s="116">
        <v>0</v>
      </c>
      <c r="N84" s="115">
        <v>-128</v>
      </c>
      <c r="O84" s="88">
        <v>-28</v>
      </c>
      <c r="P84" s="88">
        <v>0</v>
      </c>
      <c r="Q84" s="88">
        <v>0</v>
      </c>
      <c r="R84" s="88">
        <v>0</v>
      </c>
      <c r="S84" s="116">
        <v>0</v>
      </c>
      <c r="U84" s="115">
        <v>5.99</v>
      </c>
      <c r="V84" s="116">
        <v>-156</v>
      </c>
      <c r="W84">
        <v>-128</v>
      </c>
      <c r="X84">
        <v>-28</v>
      </c>
      <c r="Y84">
        <v>3.35</v>
      </c>
      <c r="Z84">
        <v>2.64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2.3199999999999998</v>
      </c>
      <c r="L85" s="88">
        <v>2.8</v>
      </c>
      <c r="M85" s="116">
        <v>0</v>
      </c>
      <c r="N85" s="115">
        <v>-80</v>
      </c>
      <c r="O85" s="88">
        <v>-5</v>
      </c>
      <c r="P85" s="88">
        <v>-15</v>
      </c>
      <c r="Q85" s="88">
        <v>0</v>
      </c>
      <c r="R85" s="88">
        <v>0</v>
      </c>
      <c r="S85" s="116">
        <v>0</v>
      </c>
      <c r="U85" s="115">
        <v>5.12</v>
      </c>
      <c r="V85" s="116">
        <v>-100</v>
      </c>
      <c r="W85">
        <v>-80</v>
      </c>
      <c r="X85">
        <v>-5</v>
      </c>
      <c r="Y85">
        <v>2.8</v>
      </c>
      <c r="Z85">
        <v>2.3199999999999998</v>
      </c>
      <c r="AA85">
        <v>-15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2.4500000000000002</v>
      </c>
      <c r="L86" s="88">
        <v>2.94</v>
      </c>
      <c r="M86" s="116">
        <v>0</v>
      </c>
      <c r="N86" s="115">
        <v>-36</v>
      </c>
      <c r="O86" s="88">
        <v>-18</v>
      </c>
      <c r="P86" s="88">
        <v>-15</v>
      </c>
      <c r="Q86" s="88">
        <v>0</v>
      </c>
      <c r="R86" s="88">
        <v>0</v>
      </c>
      <c r="S86" s="116">
        <v>0</v>
      </c>
      <c r="U86" s="115">
        <v>5.39</v>
      </c>
      <c r="V86" s="116">
        <v>-69</v>
      </c>
      <c r="W86">
        <v>-36</v>
      </c>
      <c r="X86">
        <v>-18</v>
      </c>
      <c r="Y86">
        <v>2.94</v>
      </c>
      <c r="Z86">
        <v>2.4500000000000002</v>
      </c>
      <c r="AA86">
        <v>-15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1.92</v>
      </c>
      <c r="L87" s="88">
        <v>1.85</v>
      </c>
      <c r="M87" s="116">
        <v>0</v>
      </c>
      <c r="N87" s="115">
        <v>-16</v>
      </c>
      <c r="O87" s="88">
        <v>-30</v>
      </c>
      <c r="P87" s="88">
        <v>-30</v>
      </c>
      <c r="Q87" s="88">
        <v>0</v>
      </c>
      <c r="R87" s="88">
        <v>0</v>
      </c>
      <c r="S87" s="116">
        <v>0</v>
      </c>
      <c r="U87" s="115">
        <v>3.77</v>
      </c>
      <c r="V87" s="116">
        <v>-76</v>
      </c>
      <c r="W87">
        <v>-16</v>
      </c>
      <c r="X87">
        <v>-30</v>
      </c>
      <c r="Y87">
        <v>1.85</v>
      </c>
      <c r="Z87">
        <v>1.92</v>
      </c>
      <c r="AA87">
        <v>-30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1.7</v>
      </c>
      <c r="L88" s="88">
        <v>1.65</v>
      </c>
      <c r="M88" s="116">
        <v>0</v>
      </c>
      <c r="N88" s="115">
        <v>-4</v>
      </c>
      <c r="O88" s="88">
        <v>-32</v>
      </c>
      <c r="P88" s="88">
        <v>-30</v>
      </c>
      <c r="Q88" s="88">
        <v>0</v>
      </c>
      <c r="R88" s="88">
        <v>0</v>
      </c>
      <c r="S88" s="116">
        <v>0</v>
      </c>
      <c r="U88" s="115">
        <v>3.35</v>
      </c>
      <c r="V88" s="116">
        <v>-66</v>
      </c>
      <c r="W88">
        <v>-4</v>
      </c>
      <c r="X88">
        <v>-32</v>
      </c>
      <c r="Y88">
        <v>1.65</v>
      </c>
      <c r="Z88">
        <v>1.7</v>
      </c>
      <c r="AA88">
        <v>-30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1.59</v>
      </c>
      <c r="L89" s="88">
        <v>1.54</v>
      </c>
      <c r="M89" s="116">
        <v>0</v>
      </c>
      <c r="N89" s="115">
        <v>-15</v>
      </c>
      <c r="O89" s="88">
        <v>-24</v>
      </c>
      <c r="P89" s="88">
        <v>-30</v>
      </c>
      <c r="Q89" s="88">
        <v>0</v>
      </c>
      <c r="R89" s="88">
        <v>0</v>
      </c>
      <c r="S89" s="116">
        <v>0</v>
      </c>
      <c r="U89" s="115">
        <v>3.13</v>
      </c>
      <c r="V89" s="116">
        <v>-69</v>
      </c>
      <c r="W89">
        <v>-15</v>
      </c>
      <c r="X89">
        <v>-24</v>
      </c>
      <c r="Y89">
        <v>1.54</v>
      </c>
      <c r="Z89">
        <v>1.59</v>
      </c>
      <c r="AA89">
        <v>-30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1.56</v>
      </c>
      <c r="L90" s="88">
        <v>1.43</v>
      </c>
      <c r="M90" s="116">
        <v>0</v>
      </c>
      <c r="N90" s="115">
        <v>-21</v>
      </c>
      <c r="O90" s="88">
        <v>-26</v>
      </c>
      <c r="P90" s="88">
        <v>-30</v>
      </c>
      <c r="Q90" s="88">
        <v>0</v>
      </c>
      <c r="R90" s="88">
        <v>0</v>
      </c>
      <c r="S90" s="116">
        <v>0</v>
      </c>
      <c r="U90" s="115">
        <v>2.99</v>
      </c>
      <c r="V90" s="116">
        <v>-77</v>
      </c>
      <c r="W90">
        <v>-21</v>
      </c>
      <c r="X90">
        <v>-26</v>
      </c>
      <c r="Y90">
        <v>1.43</v>
      </c>
      <c r="Z90">
        <v>1.56</v>
      </c>
      <c r="AA90">
        <v>-30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1.0900000000000001</v>
      </c>
      <c r="L91" s="88">
        <v>1.19</v>
      </c>
      <c r="M91" s="116">
        <v>0</v>
      </c>
      <c r="N91" s="115">
        <v>-42</v>
      </c>
      <c r="O91" s="88">
        <v>-25</v>
      </c>
      <c r="P91" s="88">
        <v>-50</v>
      </c>
      <c r="Q91" s="88">
        <v>0</v>
      </c>
      <c r="R91" s="88">
        <v>0</v>
      </c>
      <c r="S91" s="116">
        <v>0</v>
      </c>
      <c r="U91" s="115">
        <v>2.2799999999999998</v>
      </c>
      <c r="V91" s="116">
        <v>-117</v>
      </c>
      <c r="W91">
        <v>-42</v>
      </c>
      <c r="X91">
        <v>-25</v>
      </c>
      <c r="Y91">
        <v>1.19</v>
      </c>
      <c r="Z91">
        <v>1.0900000000000001</v>
      </c>
      <c r="AA91">
        <v>-50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1.1200000000000001</v>
      </c>
      <c r="L92" s="88">
        <v>1.23</v>
      </c>
      <c r="M92" s="116">
        <v>0</v>
      </c>
      <c r="N92" s="115">
        <v>-53</v>
      </c>
      <c r="O92" s="88">
        <v>-33</v>
      </c>
      <c r="P92" s="88">
        <v>-50</v>
      </c>
      <c r="Q92" s="88">
        <v>0</v>
      </c>
      <c r="R92" s="88">
        <v>0</v>
      </c>
      <c r="S92" s="116">
        <v>0</v>
      </c>
      <c r="U92" s="115">
        <v>2.35</v>
      </c>
      <c r="V92" s="116">
        <v>-136</v>
      </c>
      <c r="W92">
        <v>-53</v>
      </c>
      <c r="X92">
        <v>-33</v>
      </c>
      <c r="Y92">
        <v>1.23</v>
      </c>
      <c r="Z92">
        <v>1.1200000000000001</v>
      </c>
      <c r="AA92">
        <v>-50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1.1100000000000001</v>
      </c>
      <c r="L93" s="88">
        <v>1.2</v>
      </c>
      <c r="M93" s="116">
        <v>0</v>
      </c>
      <c r="N93" s="115">
        <v>-39</v>
      </c>
      <c r="O93" s="88">
        <v>-20</v>
      </c>
      <c r="P93" s="88">
        <v>-35</v>
      </c>
      <c r="Q93" s="88">
        <v>0</v>
      </c>
      <c r="R93" s="88">
        <v>0</v>
      </c>
      <c r="S93" s="116">
        <v>0</v>
      </c>
      <c r="U93" s="115">
        <v>2.31</v>
      </c>
      <c r="V93" s="116">
        <v>-94</v>
      </c>
      <c r="W93">
        <v>-39</v>
      </c>
      <c r="X93">
        <v>-20</v>
      </c>
      <c r="Y93">
        <v>1.2</v>
      </c>
      <c r="Z93">
        <v>1.1100000000000001</v>
      </c>
      <c r="AA93">
        <v>-35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1.1299999999999999</v>
      </c>
      <c r="L94" s="88">
        <v>1.1200000000000001</v>
      </c>
      <c r="M94" s="116">
        <v>0</v>
      </c>
      <c r="N94" s="115">
        <v>-50</v>
      </c>
      <c r="O94" s="88">
        <v>-10</v>
      </c>
      <c r="P94" s="88">
        <v>-30</v>
      </c>
      <c r="Q94" s="88">
        <v>0</v>
      </c>
      <c r="R94" s="88">
        <v>0</v>
      </c>
      <c r="S94" s="116">
        <v>0</v>
      </c>
      <c r="U94" s="115">
        <v>2.25</v>
      </c>
      <c r="V94" s="116">
        <v>-90</v>
      </c>
      <c r="W94">
        <v>-50</v>
      </c>
      <c r="X94">
        <v>-10</v>
      </c>
      <c r="Y94">
        <v>1.1200000000000001</v>
      </c>
      <c r="Z94">
        <v>1.1299999999999999</v>
      </c>
      <c r="AA94">
        <v>-30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0.64</v>
      </c>
      <c r="L95" s="88">
        <v>0.97</v>
      </c>
      <c r="M95" s="116">
        <v>0</v>
      </c>
      <c r="N95" s="115">
        <v>-47</v>
      </c>
      <c r="O95" s="88">
        <v>0</v>
      </c>
      <c r="P95" s="88">
        <v>-20</v>
      </c>
      <c r="Q95" s="88">
        <v>0</v>
      </c>
      <c r="R95" s="88">
        <v>0</v>
      </c>
      <c r="S95" s="116">
        <v>0</v>
      </c>
      <c r="U95" s="115">
        <v>1.61</v>
      </c>
      <c r="V95" s="116">
        <v>-67</v>
      </c>
      <c r="W95">
        <v>-47</v>
      </c>
      <c r="X95">
        <v>0</v>
      </c>
      <c r="Y95">
        <v>0.97</v>
      </c>
      <c r="Z95">
        <v>0.64</v>
      </c>
      <c r="AA95">
        <v>-20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0.69</v>
      </c>
      <c r="L96" s="88">
        <v>1</v>
      </c>
      <c r="M96" s="116">
        <v>0</v>
      </c>
      <c r="N96" s="115">
        <v>-79</v>
      </c>
      <c r="O96" s="88">
        <v>0</v>
      </c>
      <c r="P96" s="88">
        <v>-20</v>
      </c>
      <c r="Q96" s="88">
        <v>0</v>
      </c>
      <c r="R96" s="88">
        <v>0</v>
      </c>
      <c r="S96" s="116">
        <v>0</v>
      </c>
      <c r="U96" s="115">
        <v>1.69</v>
      </c>
      <c r="V96" s="116">
        <v>-99</v>
      </c>
      <c r="W96">
        <v>-79</v>
      </c>
      <c r="X96">
        <v>0</v>
      </c>
      <c r="Y96">
        <v>1</v>
      </c>
      <c r="Z96">
        <v>0.69</v>
      </c>
      <c r="AA96">
        <v>-20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0.69</v>
      </c>
      <c r="L97" s="88">
        <v>1</v>
      </c>
      <c r="M97" s="116">
        <v>0</v>
      </c>
      <c r="N97" s="115">
        <v>-133</v>
      </c>
      <c r="O97" s="88">
        <v>-8</v>
      </c>
      <c r="P97" s="88">
        <v>0</v>
      </c>
      <c r="Q97" s="88">
        <v>0</v>
      </c>
      <c r="R97" s="88">
        <v>0</v>
      </c>
      <c r="S97" s="116">
        <v>0</v>
      </c>
      <c r="U97" s="115">
        <v>1.69</v>
      </c>
      <c r="V97" s="116">
        <v>-141</v>
      </c>
      <c r="W97">
        <v>-133</v>
      </c>
      <c r="X97">
        <v>-8</v>
      </c>
      <c r="Y97">
        <v>1</v>
      </c>
      <c r="Z97">
        <v>0.69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0.67</v>
      </c>
      <c r="L98" s="88">
        <v>0.94</v>
      </c>
      <c r="M98" s="116">
        <v>0</v>
      </c>
      <c r="N98" s="115">
        <v>-161</v>
      </c>
      <c r="O98" s="88">
        <v>-5</v>
      </c>
      <c r="P98" s="88">
        <v>0</v>
      </c>
      <c r="Q98" s="88">
        <v>0</v>
      </c>
      <c r="R98" s="88">
        <v>0</v>
      </c>
      <c r="S98" s="116">
        <v>0</v>
      </c>
      <c r="U98" s="115">
        <v>1.61</v>
      </c>
      <c r="V98" s="116">
        <v>-166</v>
      </c>
      <c r="W98">
        <v>-161</v>
      </c>
      <c r="X98">
        <v>-5</v>
      </c>
      <c r="Y98">
        <v>0.94</v>
      </c>
      <c r="Z98">
        <v>0.67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1.3447499999999999E-2</v>
      </c>
      <c r="I99" s="111">
        <f t="shared" ref="I99:BQ99" si="1">SUM(I3:I98)/4000</f>
        <v>0.1579575</v>
      </c>
      <c r="J99" s="111">
        <f t="shared" si="1"/>
        <v>7.2875000000000009E-2</v>
      </c>
      <c r="K99" s="111">
        <f t="shared" si="1"/>
        <v>0.19506249999999994</v>
      </c>
      <c r="L99" s="111">
        <f t="shared" si="1"/>
        <v>0.25369249999999999</v>
      </c>
      <c r="M99" s="111">
        <f t="shared" si="1"/>
        <v>0</v>
      </c>
      <c r="N99" s="110">
        <f t="shared" si="1"/>
        <v>-2.7839999999999998</v>
      </c>
      <c r="O99" s="111">
        <f t="shared" si="1"/>
        <v>-0.40675</v>
      </c>
      <c r="P99" s="111">
        <f t="shared" si="1"/>
        <v>-0.66774999999999995</v>
      </c>
      <c r="Q99" s="111">
        <f t="shared" si="1"/>
        <v>-8.6249999999999993E-2</v>
      </c>
      <c r="R99" s="111">
        <f t="shared" si="1"/>
        <v>0</v>
      </c>
      <c r="S99" s="112">
        <f t="shared" si="1"/>
        <v>0</v>
      </c>
      <c r="U99" s="110">
        <f t="shared" si="1"/>
        <v>0.69303499999999973</v>
      </c>
      <c r="V99" s="112">
        <f t="shared" si="1"/>
        <v>-3.94475</v>
      </c>
      <c r="W99">
        <f t="shared" si="1"/>
        <v>-2.7705525</v>
      </c>
      <c r="X99">
        <f t="shared" si="1"/>
        <v>-0.2487925</v>
      </c>
      <c r="Y99">
        <f t="shared" si="1"/>
        <v>0.25369249999999999</v>
      </c>
      <c r="Z99">
        <f t="shared" si="1"/>
        <v>0.10881250000000005</v>
      </c>
      <c r="AA99">
        <f t="shared" si="1"/>
        <v>-0.59487499999999993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4" t="s">
        <v>229</v>
      </c>
      <c r="B1" s="234"/>
      <c r="C1" s="234"/>
      <c r="D1" s="234"/>
      <c r="E1" s="183"/>
      <c r="F1" s="183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34" t="s">
        <v>229</v>
      </c>
      <c r="B1" s="234"/>
      <c r="C1" s="234"/>
      <c r="D1" s="234"/>
      <c r="E1" s="191"/>
      <c r="F1" s="191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45029</v>
      </c>
      <c r="U2" s="115" t="s">
        <v>231</v>
      </c>
      <c r="V2" s="116" t="s">
        <v>230</v>
      </c>
      <c r="W2" s="30" t="s">
        <v>490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6.63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6.63</v>
      </c>
      <c r="W22">
        <v>0</v>
      </c>
      <c r="X22">
        <v>6.63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19.21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19.21</v>
      </c>
      <c r="W36">
        <v>19.21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28.82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28.82</v>
      </c>
      <c r="W37">
        <v>28.82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38.43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38.43</v>
      </c>
      <c r="W38">
        <v>38.43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48.04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48.04</v>
      </c>
      <c r="W39">
        <v>48.04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57.64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57.64</v>
      </c>
      <c r="W40">
        <v>57.64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67.25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67.25</v>
      </c>
      <c r="W41">
        <v>67.25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72.05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72.05</v>
      </c>
      <c r="W42">
        <v>72.05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52.84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52.84</v>
      </c>
      <c r="W43">
        <v>52.84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57.64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57.64</v>
      </c>
      <c r="W44">
        <v>57.64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57.64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57.64</v>
      </c>
      <c r="W45">
        <v>57.64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62.45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62.45</v>
      </c>
      <c r="W46">
        <v>62.45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62.45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62.45</v>
      </c>
      <c r="W47">
        <v>62.45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62.45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62.45</v>
      </c>
      <c r="W48">
        <v>62.45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62.45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62.45</v>
      </c>
      <c r="W49">
        <v>62.45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62.45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62.45</v>
      </c>
      <c r="W50">
        <v>62.45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62.45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62.45</v>
      </c>
      <c r="W51">
        <v>62.45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62.45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62.45</v>
      </c>
      <c r="W52">
        <v>62.45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62.45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62.45</v>
      </c>
      <c r="W53">
        <v>62.45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62.45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62.45</v>
      </c>
      <c r="W54">
        <v>62.45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62.45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62.45</v>
      </c>
      <c r="W55">
        <v>62.45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62.45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62.45</v>
      </c>
      <c r="W56">
        <v>62.45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57.64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57.64</v>
      </c>
      <c r="W57">
        <v>57.64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57.64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57.64</v>
      </c>
      <c r="W58">
        <v>57.64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57.64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57.64</v>
      </c>
      <c r="W59">
        <v>57.64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57.64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57.64</v>
      </c>
      <c r="W60">
        <v>57.64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62.45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62.45</v>
      </c>
      <c r="W61">
        <v>62.45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62.45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62.45</v>
      </c>
      <c r="W62">
        <v>62.45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62.45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62.45</v>
      </c>
      <c r="W63">
        <v>62.45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62.45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62.45</v>
      </c>
      <c r="W64">
        <v>62.45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62.45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62.45</v>
      </c>
      <c r="W65">
        <v>62.45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62.45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62.45</v>
      </c>
      <c r="W66">
        <v>62.45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81.66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81.66</v>
      </c>
      <c r="W67">
        <v>81.66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76.86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76.86</v>
      </c>
      <c r="W68">
        <v>76.86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76.86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76.86</v>
      </c>
      <c r="W69">
        <v>76.86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76.86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76.86</v>
      </c>
      <c r="W70">
        <v>76.86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67.25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67.25</v>
      </c>
      <c r="W71">
        <v>67.25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62.45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62.45</v>
      </c>
      <c r="W72">
        <v>62.45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57.64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57.64</v>
      </c>
      <c r="W73">
        <v>57.64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47.55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47.55</v>
      </c>
      <c r="W74">
        <v>47.55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30.01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30.01</v>
      </c>
      <c r="W75">
        <v>30.01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29.62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29.62</v>
      </c>
      <c r="W76">
        <v>29.62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23.38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23.38</v>
      </c>
      <c r="W77">
        <v>23.38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19.39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19.39</v>
      </c>
      <c r="W78">
        <v>19.39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12.28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12.28</v>
      </c>
      <c r="W79">
        <v>12.28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6.2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6.2</v>
      </c>
      <c r="W80">
        <v>6.2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6.13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6.13</v>
      </c>
      <c r="W81">
        <v>6.13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6.13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6.13</v>
      </c>
      <c r="W82">
        <v>6.13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0.61801000000000028</v>
      </c>
      <c r="L99" s="111">
        <f t="shared" si="1"/>
        <v>0</v>
      </c>
      <c r="M99" s="111">
        <f t="shared" si="1"/>
        <v>1.6574999999999999E-3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0.61966750000000026</v>
      </c>
      <c r="W99">
        <f t="shared" si="1"/>
        <v>0.61801000000000028</v>
      </c>
      <c r="X99">
        <f t="shared" si="1"/>
        <v>1.6574999999999999E-3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4" t="s">
        <v>229</v>
      </c>
      <c r="B1" s="234"/>
      <c r="C1" s="234"/>
      <c r="D1" s="234"/>
      <c r="E1" s="191"/>
      <c r="F1" s="191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45029</v>
      </c>
      <c r="B1" s="240"/>
      <c r="C1" s="240"/>
      <c r="D1" s="241" t="s">
        <v>484</v>
      </c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196</v>
      </c>
      <c r="K1" s="234" t="s">
        <v>300</v>
      </c>
      <c r="L1" s="240" t="s">
        <v>200</v>
      </c>
      <c r="M1" s="240" t="s">
        <v>201</v>
      </c>
      <c r="N1" s="240" t="s">
        <v>202</v>
      </c>
      <c r="O1" s="240" t="s">
        <v>197</v>
      </c>
      <c r="P1" s="242" t="s">
        <v>143</v>
      </c>
      <c r="Q1" s="242" t="s">
        <v>144</v>
      </c>
      <c r="R1" s="246" t="s">
        <v>339</v>
      </c>
      <c r="S1" s="79"/>
      <c r="T1" s="82" t="s">
        <v>302</v>
      </c>
      <c r="U1" s="243" t="s">
        <v>303</v>
      </c>
      <c r="V1" s="107" t="s">
        <v>316</v>
      </c>
      <c r="W1" s="107" t="s">
        <v>302</v>
      </c>
      <c r="X1" s="234" t="s">
        <v>335</v>
      </c>
      <c r="Y1" s="245" t="s">
        <v>223</v>
      </c>
      <c r="Z1" s="245" t="s">
        <v>224</v>
      </c>
      <c r="AA1" s="244" t="s">
        <v>198</v>
      </c>
      <c r="AB1" s="244" t="s">
        <v>199</v>
      </c>
      <c r="AC1" s="27" t="s">
        <v>189</v>
      </c>
      <c r="AD1" s="234" t="s">
        <v>142</v>
      </c>
      <c r="AG1" s="234" t="s">
        <v>278</v>
      </c>
      <c r="AI1" s="245" t="s">
        <v>384</v>
      </c>
      <c r="AJ1" s="245" t="s">
        <v>411</v>
      </c>
      <c r="AK1" s="245" t="s">
        <v>386</v>
      </c>
      <c r="AL1" s="245" t="s">
        <v>387</v>
      </c>
      <c r="AM1" s="245" t="s">
        <v>388</v>
      </c>
      <c r="AN1" s="245" t="s">
        <v>389</v>
      </c>
      <c r="AO1" s="247" t="s">
        <v>412</v>
      </c>
      <c r="AP1" s="247" t="s">
        <v>413</v>
      </c>
      <c r="AQ1" s="247" t="s">
        <v>414</v>
      </c>
      <c r="AR1" s="247" t="s">
        <v>415</v>
      </c>
      <c r="AT1" s="197" t="s">
        <v>149</v>
      </c>
    </row>
    <row r="2" spans="1:47">
      <c r="A2" s="27" t="s">
        <v>44</v>
      </c>
      <c r="B2" s="240"/>
      <c r="C2" s="240"/>
      <c r="D2" s="241"/>
      <c r="E2" s="234"/>
      <c r="F2" s="234"/>
      <c r="G2" s="234"/>
      <c r="H2" s="234"/>
      <c r="I2" s="234"/>
      <c r="J2" s="234"/>
      <c r="K2" s="234"/>
      <c r="L2" s="240"/>
      <c r="M2" s="240"/>
      <c r="N2" s="240"/>
      <c r="O2" s="240"/>
      <c r="P2" s="242"/>
      <c r="Q2" s="242"/>
      <c r="R2" s="246"/>
      <c r="S2" s="79"/>
      <c r="T2" s="82" t="s">
        <v>315</v>
      </c>
      <c r="U2" s="243"/>
      <c r="V2" s="107" t="s">
        <v>304</v>
      </c>
      <c r="W2" s="107" t="s">
        <v>304</v>
      </c>
      <c r="X2" s="234"/>
      <c r="Y2" s="245"/>
      <c r="Z2" s="245"/>
      <c r="AA2" s="244"/>
      <c r="AB2" s="244"/>
      <c r="AC2" s="27">
        <f>Allocation!J1/100</f>
        <v>8.8000000000000005E-3</v>
      </c>
      <c r="AD2" s="234"/>
      <c r="AE2" t="s">
        <v>276</v>
      </c>
      <c r="AG2" s="234"/>
      <c r="AI2" s="245"/>
      <c r="AJ2" s="245"/>
      <c r="AK2" s="245"/>
      <c r="AL2" s="245"/>
      <c r="AM2" s="245"/>
      <c r="AN2" s="245"/>
      <c r="AO2" s="247"/>
      <c r="AP2" s="247"/>
      <c r="AQ2" s="247"/>
      <c r="AR2" s="247"/>
      <c r="AT2" s="197" t="s">
        <v>152</v>
      </c>
    </row>
    <row r="3" spans="1:47">
      <c r="A3" t="s">
        <v>45</v>
      </c>
      <c r="D3">
        <f>TWEPL!P3</f>
        <v>11.2644</v>
      </c>
      <c r="E3">
        <f>GT_NG!P3</f>
        <v>15.638084043491036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9.6153846153846159E-2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1038.6929746728899</v>
      </c>
      <c r="P3" s="77">
        <v>58.719999999999985</v>
      </c>
      <c r="Q3" s="77">
        <v>33.29999999999999</v>
      </c>
      <c r="R3" s="80">
        <v>0</v>
      </c>
      <c r="S3" s="80">
        <v>0</v>
      </c>
      <c r="T3" s="78">
        <f>SUMPRODUCT(LTA!F3:AJ3,LTA!F$101:AJ$101,LTA!F$103:AJ$103)</f>
        <v>48.1</v>
      </c>
      <c r="U3" s="78">
        <f>SUMPRODUCT(LTA!F3:AJ3,LTA!F$102:AJ$102,LTA!F$103:AJ$103)</f>
        <v>67.06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296.06</v>
      </c>
      <c r="AB3" s="117">
        <f>-STOA!N3</f>
        <v>0</v>
      </c>
      <c r="AC3">
        <f>SUMIF(B3:AB3,"&gt;0")*$AC$2-SUMIF(B3:AB3,"&lt;0")*($AC$2/(1-$AC$2))+SUMIF(AI3:AR3,"&gt;0")*$AC$2-SUMIF(AI3:AR3,"&lt;0")*($AC$2/(1-$AC$2))</f>
        <v>15.528954929856198</v>
      </c>
      <c r="AD3">
        <f>SUM(B3:AB3,AI3:AR3)-AC3</f>
        <v>1359.4026576326785</v>
      </c>
      <c r="AE3">
        <f>'IDT-1'!B3</f>
        <v>0</v>
      </c>
      <c r="AF3" s="26"/>
      <c r="AG3">
        <f>SUM(AD3:AF3)+AT3</f>
        <v>1359.4026576326785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-194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11.2644</v>
      </c>
      <c r="E4">
        <f>GT_NG!P4</f>
        <v>15.638084043491036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9.6153846153846159E-2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1038.7498462073108</v>
      </c>
      <c r="P4" s="77">
        <v>58.719999999999985</v>
      </c>
      <c r="Q4" s="77">
        <v>33.29999999999999</v>
      </c>
      <c r="R4" s="80">
        <v>0</v>
      </c>
      <c r="S4" s="80">
        <v>0</v>
      </c>
      <c r="T4" s="78">
        <f>SUMPRODUCT(LTA!F4:AJ4,LTA!F$101:AJ$101,LTA!F$103:AJ$103)</f>
        <v>47.12</v>
      </c>
      <c r="U4" s="78">
        <f>SUMPRODUCT(LTA!F4:AJ4,LTA!F$102:AJ$102,LTA!F$103:AJ$103)</f>
        <v>67.36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296.06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15.692155822280812</v>
      </c>
      <c r="AD4">
        <f t="shared" ref="AD4:AD67" si="1">SUM(B4:AB4,AI4:AR4)-AC4</f>
        <v>1339.6163282746747</v>
      </c>
      <c r="AE4">
        <f>'IDT-1'!B4</f>
        <v>0</v>
      </c>
      <c r="AF4" s="26"/>
      <c r="AG4">
        <f t="shared" ref="AG4:AG67" si="2">SUM(AD4:AF4)+AT4</f>
        <v>1339.6163282746747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-213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11.2644</v>
      </c>
      <c r="E5">
        <f>GT_NG!P5</f>
        <v>15.638084043491036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9.6153846153846159E-2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1036.4206290573109</v>
      </c>
      <c r="P5" s="77">
        <v>58.719999999999985</v>
      </c>
      <c r="Q5" s="77">
        <v>33.29999999999999</v>
      </c>
      <c r="R5" s="80">
        <v>0</v>
      </c>
      <c r="S5" s="80">
        <v>0</v>
      </c>
      <c r="T5" s="78">
        <f>SUMPRODUCT(LTA!F5:AJ5,LTA!F$101:AJ$101,LTA!F$103:AJ$103)</f>
        <v>40.47</v>
      </c>
      <c r="U5" s="78">
        <f>SUMPRODUCT(LTA!F5:AJ5,LTA!F$102:AJ$102,LTA!F$103:AJ$103)</f>
        <v>67.59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296.06</v>
      </c>
      <c r="AB5" s="117">
        <f>-STOA!N5</f>
        <v>0</v>
      </c>
      <c r="AC5">
        <f t="shared" si="0"/>
        <v>15.81048151684911</v>
      </c>
      <c r="AD5">
        <f t="shared" si="1"/>
        <v>1308.7487854301064</v>
      </c>
      <c r="AE5">
        <f>'IDT-1'!B5</f>
        <v>0</v>
      </c>
      <c r="AF5" s="26"/>
      <c r="AG5">
        <f t="shared" si="2"/>
        <v>1308.7487854301064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-235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11.2644</v>
      </c>
      <c r="E6">
        <f>GT_NG!P6</f>
        <v>15.638084043491036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9.6153846153846159E-2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1036.4206290573109</v>
      </c>
      <c r="P6" s="77">
        <v>58.719999999999985</v>
      </c>
      <c r="Q6" s="77">
        <v>33.29999999999999</v>
      </c>
      <c r="R6" s="80">
        <v>0</v>
      </c>
      <c r="S6" s="80">
        <v>0</v>
      </c>
      <c r="T6" s="78">
        <f>SUMPRODUCT(LTA!F6:AJ6,LTA!F$101:AJ$101,LTA!F$103:AJ$103)</f>
        <v>39.619999999999997</v>
      </c>
      <c r="U6" s="78">
        <f>SUMPRODUCT(LTA!F6:AJ6,LTA!F$102:AJ$102,LTA!F$103:AJ$103)</f>
        <v>67.44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296.06</v>
      </c>
      <c r="AB6" s="117">
        <f>-STOA!N6</f>
        <v>0</v>
      </c>
      <c r="AC6">
        <f t="shared" si="0"/>
        <v>15.961487812248627</v>
      </c>
      <c r="AD6">
        <f t="shared" si="1"/>
        <v>1289.597779134707</v>
      </c>
      <c r="AE6">
        <f>'IDT-1'!B6</f>
        <v>0</v>
      </c>
      <c r="AF6" s="26"/>
      <c r="AG6">
        <f t="shared" si="2"/>
        <v>1289.597779134707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-253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11.2644</v>
      </c>
      <c r="E7">
        <f>GT_NG!P7</f>
        <v>15.638084043491036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9.6153846153846159E-2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972.35556660958923</v>
      </c>
      <c r="P7" s="77">
        <v>58.719999999999985</v>
      </c>
      <c r="Q7" s="77">
        <v>33.29999999999999</v>
      </c>
      <c r="R7" s="80">
        <v>0</v>
      </c>
      <c r="S7" s="80">
        <v>0</v>
      </c>
      <c r="T7" s="78">
        <f>SUMPRODUCT(LTA!F7:AJ7,LTA!F$101:AJ$101,LTA!F$103:AJ$103)</f>
        <v>38.590000000000003</v>
      </c>
      <c r="U7" s="78">
        <f>SUMPRODUCT(LTA!F7:AJ7,LTA!F$102:AJ$102,LTA!F$103:AJ$103)</f>
        <v>66.89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296.06</v>
      </c>
      <c r="AB7" s="117">
        <f>-STOA!N7</f>
        <v>0</v>
      </c>
      <c r="AC7">
        <f t="shared" si="0"/>
        <v>14.913270504032326</v>
      </c>
      <c r="AD7">
        <f t="shared" si="1"/>
        <v>1278.0009339952016</v>
      </c>
      <c r="AE7">
        <f>'IDT-1'!B7</f>
        <v>0</v>
      </c>
      <c r="AF7" s="26"/>
      <c r="AG7">
        <f t="shared" si="2"/>
        <v>1278.0009339952016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-200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11.2644</v>
      </c>
      <c r="E8">
        <f>GT_NG!P8</f>
        <v>15.638084043491036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9.6153846153846159E-2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995.62421296767889</v>
      </c>
      <c r="P8" s="77">
        <v>58.719999999999985</v>
      </c>
      <c r="Q8" s="77">
        <v>33.29999999999999</v>
      </c>
      <c r="R8" s="80">
        <v>0</v>
      </c>
      <c r="S8" s="80">
        <v>0</v>
      </c>
      <c r="T8" s="78">
        <f>SUMPRODUCT(LTA!F8:AJ8,LTA!F$101:AJ$101,LTA!F$103:AJ$103)</f>
        <v>37.950000000000003</v>
      </c>
      <c r="U8" s="78">
        <f>SUMPRODUCT(LTA!F8:AJ8,LTA!F$102:AJ$102,LTA!F$103:AJ$103)</f>
        <v>66.349999999999994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296.06</v>
      </c>
      <c r="AB8" s="117">
        <f>-STOA!N8</f>
        <v>0</v>
      </c>
      <c r="AC8">
        <f t="shared" si="0"/>
        <v>15.462775692871325</v>
      </c>
      <c r="AD8">
        <f t="shared" si="1"/>
        <v>1259.5400751644524</v>
      </c>
      <c r="AE8">
        <f>'IDT-1'!B8</f>
        <v>0</v>
      </c>
      <c r="AF8" s="26"/>
      <c r="AG8">
        <f t="shared" si="2"/>
        <v>1259.5400751644524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-240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11.2644</v>
      </c>
      <c r="E9">
        <f>GT_NG!P9</f>
        <v>15.638084043491036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9.6153846153846159E-2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976.40141905632163</v>
      </c>
      <c r="P9" s="77">
        <v>58.719999999999985</v>
      </c>
      <c r="Q9" s="77">
        <v>33.29999999999999</v>
      </c>
      <c r="R9" s="80">
        <v>0</v>
      </c>
      <c r="S9" s="80">
        <v>0</v>
      </c>
      <c r="T9" s="78">
        <f>SUMPRODUCT(LTA!F9:AJ9,LTA!F$101:AJ$101,LTA!F$103:AJ$103)</f>
        <v>37.260000000000005</v>
      </c>
      <c r="U9" s="78">
        <f>SUMPRODUCT(LTA!F9:AJ9,LTA!F$102:AJ$102,LTA!F$103:AJ$103)</f>
        <v>66.08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296.06</v>
      </c>
      <c r="AB9" s="117">
        <f>-STOA!N9</f>
        <v>0</v>
      </c>
      <c r="AC9">
        <f t="shared" si="0"/>
        <v>15.347313999106749</v>
      </c>
      <c r="AD9">
        <f t="shared" si="1"/>
        <v>1232.4727429468596</v>
      </c>
      <c r="AE9">
        <f>'IDT-1'!B9</f>
        <v>0</v>
      </c>
      <c r="AF9" s="26"/>
      <c r="AG9">
        <f t="shared" si="2"/>
        <v>1232.4727429468596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-247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11.2644</v>
      </c>
      <c r="E10">
        <f>GT_NG!P10</f>
        <v>15.638084043491036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9.6153846153846159E-2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966.79660728073679</v>
      </c>
      <c r="P10" s="77">
        <v>58.719999999999985</v>
      </c>
      <c r="Q10" s="77">
        <v>33.29999999999999</v>
      </c>
      <c r="R10" s="80">
        <v>0</v>
      </c>
      <c r="S10" s="80">
        <v>0</v>
      </c>
      <c r="T10" s="78">
        <f>SUMPRODUCT(LTA!F10:AJ10,LTA!F$101:AJ$101,LTA!F$103:AJ$103)</f>
        <v>38.950000000000003</v>
      </c>
      <c r="U10" s="78">
        <f>SUMPRODUCT(LTA!F10:AJ10,LTA!F$102:AJ$102,LTA!F$103:AJ$103)</f>
        <v>57.78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296.06</v>
      </c>
      <c r="AB10" s="117">
        <f>-STOA!N10</f>
        <v>0</v>
      </c>
      <c r="AC10">
        <f t="shared" si="0"/>
        <v>15.240136165570384</v>
      </c>
      <c r="AD10">
        <f t="shared" si="1"/>
        <v>1212.3651090048111</v>
      </c>
      <c r="AE10">
        <f>'IDT-1'!B10</f>
        <v>0</v>
      </c>
      <c r="AF10" s="26"/>
      <c r="AG10">
        <f t="shared" si="2"/>
        <v>1212.3651090048111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-251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11.2644</v>
      </c>
      <c r="E11">
        <f>GT_NG!P11</f>
        <v>15.638084043491036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9.6153846153846159E-2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961.17229514852238</v>
      </c>
      <c r="P11" s="77">
        <v>58.719999999999985</v>
      </c>
      <c r="Q11" s="77">
        <v>33.29999999999999</v>
      </c>
      <c r="R11" s="80">
        <v>0</v>
      </c>
      <c r="S11" s="80">
        <v>0</v>
      </c>
      <c r="T11" s="78">
        <f>SUMPRODUCT(LTA!F11:AJ11,LTA!F$101:AJ$101,LTA!F$103:AJ$103)</f>
        <v>39.090000000000003</v>
      </c>
      <c r="U11" s="78">
        <f>SUMPRODUCT(LTA!F11:AJ11,LTA!F$102:AJ$102,LTA!F$103:AJ$103)</f>
        <v>57.24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296.06</v>
      </c>
      <c r="AB11" s="117">
        <f>-STOA!N11</f>
        <v>0</v>
      </c>
      <c r="AC11">
        <f t="shared" si="0"/>
        <v>15.320294131639827</v>
      </c>
      <c r="AD11">
        <f t="shared" si="1"/>
        <v>1191.2606389065272</v>
      </c>
      <c r="AE11">
        <f>'IDT-1'!B11</f>
        <v>0</v>
      </c>
      <c r="AF11" s="26"/>
      <c r="AG11">
        <f t="shared" si="2"/>
        <v>1191.2606389065272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-266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11.2644</v>
      </c>
      <c r="E12">
        <f>GT_NG!P12</f>
        <v>15.638084043491036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9.6153846153846159E-2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918.69792237089769</v>
      </c>
      <c r="P12" s="77">
        <v>58.719999999999985</v>
      </c>
      <c r="Q12" s="77">
        <v>33.29999999999999</v>
      </c>
      <c r="R12" s="80">
        <v>0</v>
      </c>
      <c r="S12" s="80">
        <v>0</v>
      </c>
      <c r="T12" s="78">
        <f>SUMPRODUCT(LTA!F12:AJ12,LTA!F$101:AJ$101,LTA!F$103:AJ$103)</f>
        <v>37.909999999999997</v>
      </c>
      <c r="U12" s="78">
        <f>SUMPRODUCT(LTA!F12:AJ12,LTA!F$102:AJ$102,LTA!F$103:AJ$103)</f>
        <v>57.260000000000005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296.06</v>
      </c>
      <c r="AB12" s="117">
        <f>-STOA!N12</f>
        <v>0</v>
      </c>
      <c r="AC12">
        <f t="shared" si="0"/>
        <v>14.652211570486481</v>
      </c>
      <c r="AD12">
        <f t="shared" si="1"/>
        <v>1180.294348690056</v>
      </c>
      <c r="AE12">
        <f>'IDT-1'!B12</f>
        <v>0</v>
      </c>
      <c r="AF12" s="26"/>
      <c r="AG12">
        <f t="shared" si="2"/>
        <v>1180.294348690056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-234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11.2644</v>
      </c>
      <c r="E13">
        <f>GT_NG!P13</f>
        <v>15.638084043491036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9.6153846153846159E-2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916.44283379540457</v>
      </c>
      <c r="P13" s="77">
        <v>58.719999999999985</v>
      </c>
      <c r="Q13" s="77">
        <v>33.29999999999999</v>
      </c>
      <c r="R13" s="80">
        <v>0</v>
      </c>
      <c r="S13" s="80">
        <v>0</v>
      </c>
      <c r="T13" s="78">
        <f>SUMPRODUCT(LTA!F13:AJ13,LTA!F$101:AJ$101,LTA!F$103:AJ$103)</f>
        <v>37.65</v>
      </c>
      <c r="U13" s="78">
        <f>SUMPRODUCT(LTA!F13:AJ13,LTA!F$102:AJ$102,LTA!F$103:AJ$103)</f>
        <v>57.08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296.06</v>
      </c>
      <c r="AB13" s="117">
        <f>-STOA!N13</f>
        <v>0</v>
      </c>
      <c r="AC13">
        <f t="shared" si="0"/>
        <v>14.592982280933358</v>
      </c>
      <c r="AD13">
        <f t="shared" si="1"/>
        <v>1181.6584894041162</v>
      </c>
      <c r="AE13">
        <f>'IDT-1'!B13</f>
        <v>0</v>
      </c>
      <c r="AF13" s="26"/>
      <c r="AG13">
        <f t="shared" si="2"/>
        <v>1181.6584894041162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-230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11.2644</v>
      </c>
      <c r="E14">
        <f>GT_NG!P14</f>
        <v>15.638084043491036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9.6153846153846159E-2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927.0043691059077</v>
      </c>
      <c r="P14" s="77">
        <v>58.719999999999985</v>
      </c>
      <c r="Q14" s="77">
        <v>33.29999999999999</v>
      </c>
      <c r="R14" s="80">
        <v>0</v>
      </c>
      <c r="S14" s="80">
        <v>0</v>
      </c>
      <c r="T14" s="78">
        <f>SUMPRODUCT(LTA!F14:AJ14,LTA!F$101:AJ$101,LTA!F$103:AJ$103)</f>
        <v>37.97</v>
      </c>
      <c r="U14" s="78">
        <f>SUMPRODUCT(LTA!F14:AJ14,LTA!F$102:AJ$102,LTA!F$103:AJ$103)</f>
        <v>55.94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296.06</v>
      </c>
      <c r="AB14" s="117">
        <f>-STOA!N14</f>
        <v>0</v>
      </c>
      <c r="AC14">
        <f t="shared" si="0"/>
        <v>14.829635959543108</v>
      </c>
      <c r="AD14">
        <f t="shared" si="1"/>
        <v>1174.1633710360095</v>
      </c>
      <c r="AE14">
        <f>'IDT-1'!B14</f>
        <v>0</v>
      </c>
      <c r="AF14" s="26"/>
      <c r="AG14">
        <f t="shared" si="2"/>
        <v>1174.1633710360095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-247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11.2644</v>
      </c>
      <c r="E15">
        <f>GT_NG!P15</f>
        <v>15.638084043491036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9.6153846153846159E-2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897.22338549702727</v>
      </c>
      <c r="P15" s="77">
        <v>58.719999999999985</v>
      </c>
      <c r="Q15" s="77">
        <v>33.29999999999999</v>
      </c>
      <c r="R15" s="80">
        <v>0</v>
      </c>
      <c r="S15" s="80">
        <v>0</v>
      </c>
      <c r="T15" s="78">
        <f>SUMPRODUCT(LTA!F15:AJ15,LTA!F$101:AJ$101,LTA!F$103:AJ$103)</f>
        <v>39.31</v>
      </c>
      <c r="U15" s="78">
        <f>SUMPRODUCT(LTA!F15:AJ15,LTA!F$102:AJ$102,LTA!F$103:AJ$103)</f>
        <v>55.68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296.06</v>
      </c>
      <c r="AB15" s="117">
        <f>-STOA!N15</f>
        <v>0</v>
      </c>
      <c r="AC15">
        <f t="shared" si="0"/>
        <v>14.328479733163491</v>
      </c>
      <c r="AD15">
        <f t="shared" si="1"/>
        <v>1173.9635436535086</v>
      </c>
      <c r="AE15">
        <f>'IDT-1'!B15</f>
        <v>0</v>
      </c>
      <c r="AF15" s="26"/>
      <c r="AG15">
        <f t="shared" si="2"/>
        <v>1173.9635436535086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-219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11.2644</v>
      </c>
      <c r="E16">
        <f>GT_NG!P16</f>
        <v>15.638084043491036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9.6153846153846159E-2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897.22338549702727</v>
      </c>
      <c r="P16" s="77">
        <v>58.719999999999985</v>
      </c>
      <c r="Q16" s="77">
        <v>33.29999999999999</v>
      </c>
      <c r="R16" s="80">
        <v>0</v>
      </c>
      <c r="S16" s="80">
        <v>0</v>
      </c>
      <c r="T16" s="78">
        <f>SUMPRODUCT(LTA!F16:AJ16,LTA!F$101:AJ$101,LTA!F$103:AJ$103)</f>
        <v>39.950000000000003</v>
      </c>
      <c r="U16" s="78">
        <f>SUMPRODUCT(LTA!F16:AJ16,LTA!F$102:AJ$102,LTA!F$103:AJ$103)</f>
        <v>56.43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296.06</v>
      </c>
      <c r="AB16" s="117">
        <f>-STOA!N16</f>
        <v>0</v>
      </c>
      <c r="AC16">
        <f t="shared" si="0"/>
        <v>14.376224243252272</v>
      </c>
      <c r="AD16">
        <f t="shared" si="1"/>
        <v>1171.30579914342</v>
      </c>
      <c r="AE16">
        <f>'IDT-1'!B16</f>
        <v>0</v>
      </c>
      <c r="AF16" s="26"/>
      <c r="AG16">
        <f t="shared" si="2"/>
        <v>1171.30579914342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-223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11.2644</v>
      </c>
      <c r="E17">
        <f>GT_NG!P17</f>
        <v>15.638084043491036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9.6153846153846159E-2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835.26703005750426</v>
      </c>
      <c r="P17" s="77">
        <v>58.719999999999985</v>
      </c>
      <c r="Q17" s="77">
        <v>33.29999999999999</v>
      </c>
      <c r="R17" s="80">
        <v>0</v>
      </c>
      <c r="S17" s="80">
        <v>0</v>
      </c>
      <c r="T17" s="78">
        <f>SUMPRODUCT(LTA!F17:AJ17,LTA!F$101:AJ$101,LTA!F$103:AJ$103)</f>
        <v>36.369999999999997</v>
      </c>
      <c r="U17" s="78">
        <f>SUMPRODUCT(LTA!F17:AJ17,LTA!F$102:AJ$102,LTA!F$103:AJ$103)</f>
        <v>57.260000000000005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296.06</v>
      </c>
      <c r="AB17" s="117">
        <f>-STOA!N17</f>
        <v>0</v>
      </c>
      <c r="AC17">
        <f t="shared" si="0"/>
        <v>13.345145684230312</v>
      </c>
      <c r="AD17">
        <f t="shared" si="1"/>
        <v>1159.6305222629187</v>
      </c>
      <c r="AE17">
        <f>'IDT-1'!B17</f>
        <v>0</v>
      </c>
      <c r="AF17" s="26"/>
      <c r="AG17">
        <f t="shared" si="2"/>
        <v>1159.6305222629187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-171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11.2644</v>
      </c>
      <c r="E18">
        <f>GT_NG!P18</f>
        <v>15.638084043491036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9.6153846153846159E-2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822.04428567890227</v>
      </c>
      <c r="P18" s="77">
        <v>58.719999999999985</v>
      </c>
      <c r="Q18" s="77">
        <v>33.29999999999999</v>
      </c>
      <c r="R18" s="80">
        <v>0</v>
      </c>
      <c r="S18" s="80">
        <v>0</v>
      </c>
      <c r="T18" s="78">
        <f>SUMPRODUCT(LTA!F18:AJ18,LTA!F$101:AJ$101,LTA!F$103:AJ$103)</f>
        <v>35.86</v>
      </c>
      <c r="U18" s="78">
        <f>SUMPRODUCT(LTA!F18:AJ18,LTA!F$102:AJ$102,LTA!F$103:AJ$103)</f>
        <v>57.86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296.06</v>
      </c>
      <c r="AB18" s="117">
        <f>-STOA!N18</f>
        <v>0</v>
      </c>
      <c r="AC18">
        <f t="shared" si="0"/>
        <v>13.096405620865685</v>
      </c>
      <c r="AD18">
        <f t="shared" si="1"/>
        <v>1161.7465179476815</v>
      </c>
      <c r="AE18">
        <f>'IDT-1'!B18</f>
        <v>0</v>
      </c>
      <c r="AF18" s="26"/>
      <c r="AG18">
        <f t="shared" si="2"/>
        <v>1161.7465179476815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-156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11.2644</v>
      </c>
      <c r="E19">
        <f>GT_NG!P19</f>
        <v>15.638084043491036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9.6153846153846159E-2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826.85892805675883</v>
      </c>
      <c r="P19" s="77">
        <v>58.719999999999985</v>
      </c>
      <c r="Q19" s="77">
        <v>33.29999999999999</v>
      </c>
      <c r="R19" s="80">
        <v>0</v>
      </c>
      <c r="S19" s="80">
        <v>0</v>
      </c>
      <c r="T19" s="78">
        <f>SUMPRODUCT(LTA!F19:AJ19,LTA!F$101:AJ$101,LTA!F$103:AJ$103)</f>
        <v>35.909999999999997</v>
      </c>
      <c r="U19" s="78">
        <f>SUMPRODUCT(LTA!F19:AJ19,LTA!F$102:AJ$102,LTA!F$103:AJ$103)</f>
        <v>58.54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296.06</v>
      </c>
      <c r="AB19" s="117">
        <f>-STOA!N19</f>
        <v>0</v>
      </c>
      <c r="AC19">
        <f t="shared" si="0"/>
        <v>13.171832856357407</v>
      </c>
      <c r="AD19">
        <f t="shared" si="1"/>
        <v>1164.2157330900461</v>
      </c>
      <c r="AE19">
        <f>'IDT-1'!B19</f>
        <v>0</v>
      </c>
      <c r="AF19" s="26"/>
      <c r="AG19">
        <f t="shared" si="2"/>
        <v>1164.2157330900461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-159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11.2644</v>
      </c>
      <c r="E20">
        <f>GT_NG!P20</f>
        <v>15.638084043491036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9.6153846153846159E-2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833.0308424473493</v>
      </c>
      <c r="P20" s="77">
        <v>58.719999999999985</v>
      </c>
      <c r="Q20" s="77">
        <v>33.29999999999999</v>
      </c>
      <c r="R20" s="80">
        <v>0</v>
      </c>
      <c r="S20" s="80">
        <v>0</v>
      </c>
      <c r="T20" s="78">
        <f>SUMPRODUCT(LTA!F20:AJ20,LTA!F$101:AJ$101,LTA!F$103:AJ$103)</f>
        <v>36.090000000000003</v>
      </c>
      <c r="U20" s="78">
        <f>SUMPRODUCT(LTA!F20:AJ20,LTA!F$102:AJ$102,LTA!F$103:AJ$103)</f>
        <v>59.690000000000005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296.06</v>
      </c>
      <c r="AB20" s="117">
        <f>-STOA!N20</f>
        <v>0</v>
      </c>
      <c r="AC20">
        <f t="shared" si="0"/>
        <v>13.228971575472411</v>
      </c>
      <c r="AD20">
        <f t="shared" si="1"/>
        <v>1172.6605087615219</v>
      </c>
      <c r="AE20">
        <f>'IDT-1'!B20</f>
        <v>0</v>
      </c>
      <c r="AF20" s="26"/>
      <c r="AG20">
        <f t="shared" si="2"/>
        <v>1172.6605087615219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-158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11.2644</v>
      </c>
      <c r="E21">
        <f>GT_NG!P21</f>
        <v>15.638084043491036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9.6153846153846159E-2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836.2647318999725</v>
      </c>
      <c r="P21" s="77">
        <v>58.719999999999985</v>
      </c>
      <c r="Q21" s="77">
        <v>33.29999999999999</v>
      </c>
      <c r="R21" s="80">
        <v>0</v>
      </c>
      <c r="S21" s="80">
        <v>0</v>
      </c>
      <c r="T21" s="78">
        <f>SUMPRODUCT(LTA!F21:AJ21,LTA!F$101:AJ$101,LTA!F$103:AJ$103)</f>
        <v>36.130000000000003</v>
      </c>
      <c r="U21" s="78">
        <f>SUMPRODUCT(LTA!F21:AJ21,LTA!F$102:AJ$102,LTA!F$103:AJ$103)</f>
        <v>61.4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296.06</v>
      </c>
      <c r="AB21" s="117">
        <f>-STOA!N21</f>
        <v>0</v>
      </c>
      <c r="AC21">
        <f t="shared" si="0"/>
        <v>13.228439165044517</v>
      </c>
      <c r="AD21">
        <f t="shared" si="1"/>
        <v>1182.6449306245727</v>
      </c>
      <c r="AE21">
        <f>'IDT-1'!B21</f>
        <v>0</v>
      </c>
      <c r="AF21" s="26"/>
      <c r="AG21">
        <f t="shared" si="2"/>
        <v>1182.6449306245727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-153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11.2644</v>
      </c>
      <c r="E22">
        <f>GT_NG!P22</f>
        <v>15.638084043491036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9.6153846153846159E-2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836.2647318999725</v>
      </c>
      <c r="P22" s="77">
        <v>58.719999999999985</v>
      </c>
      <c r="Q22" s="77">
        <v>33.29999999999999</v>
      </c>
      <c r="R22" s="80">
        <v>0</v>
      </c>
      <c r="S22" s="80">
        <v>0</v>
      </c>
      <c r="T22" s="78">
        <f>SUMPRODUCT(LTA!F22:AJ22,LTA!F$101:AJ$101,LTA!F$103:AJ$103)</f>
        <v>45.9</v>
      </c>
      <c r="U22" s="78">
        <f>SUMPRODUCT(LTA!F22:AJ22,LTA!F$102:AJ$102,LTA!F$103:AJ$103)</f>
        <v>62.519999999999996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296.06</v>
      </c>
      <c r="AB22" s="117">
        <f>-STOA!N22</f>
        <v>0</v>
      </c>
      <c r="AC22">
        <f t="shared" si="0"/>
        <v>13.191099252211588</v>
      </c>
      <c r="AD22">
        <f t="shared" si="1"/>
        <v>1208.5722705374058</v>
      </c>
      <c r="AE22">
        <f>'IDT-1'!B22</f>
        <v>0</v>
      </c>
      <c r="AF22" s="26"/>
      <c r="AG22">
        <f t="shared" si="2"/>
        <v>1208.5722705374058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-138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11.2644</v>
      </c>
      <c r="E23">
        <f>GT_NG!P23</f>
        <v>15.638084043491036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9.6153846153846159E-2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844.02381470949558</v>
      </c>
      <c r="P23" s="77">
        <v>58.719999999999985</v>
      </c>
      <c r="Q23" s="77">
        <v>33.29999999999999</v>
      </c>
      <c r="R23" s="80">
        <v>0</v>
      </c>
      <c r="S23" s="80">
        <v>0</v>
      </c>
      <c r="T23" s="78">
        <f>SUMPRODUCT(LTA!F23:AJ23,LTA!F$101:AJ$101,LTA!F$103:AJ$103)</f>
        <v>45.19</v>
      </c>
      <c r="U23" s="78">
        <f>SUMPRODUCT(LTA!F23:AJ23,LTA!F$102:AJ$102,LTA!F$103:AJ$103)</f>
        <v>71.3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296.06</v>
      </c>
      <c r="AB23" s="117">
        <f>-STOA!N23</f>
        <v>0</v>
      </c>
      <c r="AC23">
        <f t="shared" si="0"/>
        <v>13.179467013058069</v>
      </c>
      <c r="AD23">
        <f t="shared" si="1"/>
        <v>1241.4129855860824</v>
      </c>
      <c r="AE23">
        <f>'IDT-1'!B23</f>
        <v>0</v>
      </c>
      <c r="AF23" s="26"/>
      <c r="AG23">
        <f t="shared" si="2"/>
        <v>1241.4129855860824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-121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11.2644</v>
      </c>
      <c r="E24">
        <f>GT_NG!P24</f>
        <v>15.638084043491036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9.6153846153846159E-2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858.73848894777609</v>
      </c>
      <c r="P24" s="77">
        <v>58.719999999999985</v>
      </c>
      <c r="Q24" s="77">
        <v>33.29999999999999</v>
      </c>
      <c r="R24" s="80">
        <v>0</v>
      </c>
      <c r="S24" s="80">
        <v>0</v>
      </c>
      <c r="T24" s="78">
        <f>SUMPRODUCT(LTA!F24:AJ24,LTA!F$101:AJ$101,LTA!F$103:AJ$103)</f>
        <v>44.019999999999996</v>
      </c>
      <c r="U24" s="78">
        <f>SUMPRODUCT(LTA!F24:AJ24,LTA!F$102:AJ$102,LTA!F$103:AJ$103)</f>
        <v>70.86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296.06</v>
      </c>
      <c r="AB24" s="117">
        <f>-STOA!N24</f>
        <v>0</v>
      </c>
      <c r="AC24">
        <f t="shared" si="0"/>
        <v>13.081713085822249</v>
      </c>
      <c r="AD24">
        <f t="shared" si="1"/>
        <v>1278.6154137515987</v>
      </c>
      <c r="AE24">
        <f>'IDT-1'!B24</f>
        <v>0</v>
      </c>
      <c r="AF24" s="26"/>
      <c r="AG24">
        <f t="shared" si="2"/>
        <v>1278.6154137515987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-97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11.2644</v>
      </c>
      <c r="E25">
        <f>GT_NG!P25</f>
        <v>15.638084043491036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9.6153846153846159E-2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866.31117225007608</v>
      </c>
      <c r="P25" s="77">
        <v>58.719999999999985</v>
      </c>
      <c r="Q25" s="77">
        <v>33.29999999999999</v>
      </c>
      <c r="R25" s="80">
        <v>0</v>
      </c>
      <c r="S25" s="80">
        <v>0</v>
      </c>
      <c r="T25" s="78">
        <f>SUMPRODUCT(LTA!F25:AJ25,LTA!F$101:AJ$101,LTA!F$103:AJ$103)</f>
        <v>43.14</v>
      </c>
      <c r="U25" s="78">
        <f>SUMPRODUCT(LTA!F25:AJ25,LTA!F$102:AJ$102,LTA!F$103:AJ$103)</f>
        <v>70.419999999999987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296.06</v>
      </c>
      <c r="AB25" s="117">
        <f>-STOA!N25</f>
        <v>0</v>
      </c>
      <c r="AC25">
        <f t="shared" si="0"/>
        <v>12.897027255783218</v>
      </c>
      <c r="AD25">
        <f t="shared" si="1"/>
        <v>1312.0527828839377</v>
      </c>
      <c r="AE25">
        <f>'IDT-1'!B25</f>
        <v>0</v>
      </c>
      <c r="AF25" s="26"/>
      <c r="AG25">
        <f t="shared" si="2"/>
        <v>1312.0527828839377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-70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11.2644</v>
      </c>
      <c r="E26">
        <f>GT_NG!P26</f>
        <v>15.638084043491036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9.6153846153846159E-2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886.88911723508284</v>
      </c>
      <c r="P26" s="77">
        <v>58.719999999999985</v>
      </c>
      <c r="Q26" s="77">
        <v>33.29999999999999</v>
      </c>
      <c r="R26" s="80">
        <v>0</v>
      </c>
      <c r="S26" s="80">
        <v>0</v>
      </c>
      <c r="T26" s="78">
        <f>SUMPRODUCT(LTA!F26:AJ26,LTA!F$101:AJ$101,LTA!F$103:AJ$103)</f>
        <v>42.839999999999996</v>
      </c>
      <c r="U26" s="78">
        <f>SUMPRODUCT(LTA!F26:AJ26,LTA!F$102:AJ$102,LTA!F$103:AJ$103)</f>
        <v>69.740000000000009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296.06</v>
      </c>
      <c r="AB26" s="117">
        <f>-STOA!N26</f>
        <v>0</v>
      </c>
      <c r="AC26">
        <f t="shared" si="0"/>
        <v>12.812023473507612</v>
      </c>
      <c r="AD26">
        <f t="shared" si="1"/>
        <v>1360.73573165122</v>
      </c>
      <c r="AE26">
        <f>'IDT-1'!B26</f>
        <v>0</v>
      </c>
      <c r="AF26" s="26"/>
      <c r="AG26">
        <f t="shared" si="2"/>
        <v>1360.73573165122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11.2644</v>
      </c>
      <c r="E27">
        <f>GT_NG!P27</f>
        <v>15.638084043491036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9.6153846153846159E-2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934.59453596835658</v>
      </c>
      <c r="P27" s="77">
        <v>58.719999999999985</v>
      </c>
      <c r="Q27" s="77">
        <v>33.29999999999999</v>
      </c>
      <c r="R27" s="80">
        <v>0</v>
      </c>
      <c r="S27" s="80">
        <v>0</v>
      </c>
      <c r="T27" s="78">
        <f>SUMPRODUCT(LTA!F27:AJ27,LTA!F$101:AJ$101,LTA!F$103:AJ$103)</f>
        <v>42.83</v>
      </c>
      <c r="U27" s="78">
        <f>SUMPRODUCT(LTA!F27:AJ27,LTA!F$102:AJ$102,LTA!F$103:AJ$103)</f>
        <v>69.009999999999991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296.06</v>
      </c>
      <c r="AB27" s="117">
        <f>-STOA!N27</f>
        <v>0</v>
      </c>
      <c r="AC27">
        <f t="shared" si="0"/>
        <v>13.163172265705054</v>
      </c>
      <c r="AD27">
        <f t="shared" si="1"/>
        <v>1414.3500015922964</v>
      </c>
      <c r="AE27">
        <f>'IDT-1'!B27</f>
        <v>0</v>
      </c>
      <c r="AF27" s="26"/>
      <c r="AG27">
        <f t="shared" si="2"/>
        <v>1414.3500015922964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-34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11.2644</v>
      </c>
      <c r="E28">
        <f>GT_NG!P28</f>
        <v>15.638084043491036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9.6153846153846159E-2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978.59006945873921</v>
      </c>
      <c r="P28" s="77">
        <v>58.719999999999985</v>
      </c>
      <c r="Q28" s="77">
        <v>33.29999999999999</v>
      </c>
      <c r="R28" s="80">
        <v>1.94</v>
      </c>
      <c r="S28" s="80">
        <v>0</v>
      </c>
      <c r="T28" s="78">
        <f>SUMPRODUCT(LTA!F28:AJ28,LTA!F$101:AJ$101,LTA!F$103:AJ$103)</f>
        <v>54.099999999999994</v>
      </c>
      <c r="U28" s="78">
        <f>SUMPRODUCT(LTA!F28:AJ28,LTA!F$102:AJ$102,LTA!F$103:AJ$103)</f>
        <v>68.400000000000006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296.06</v>
      </c>
      <c r="AB28" s="117">
        <f>-STOA!N28</f>
        <v>0</v>
      </c>
      <c r="AC28">
        <f t="shared" si="0"/>
        <v>13.554675430154077</v>
      </c>
      <c r="AD28">
        <f t="shared" si="1"/>
        <v>1482.5540319182301</v>
      </c>
      <c r="AE28">
        <f>'IDT-1'!B28</f>
        <v>0</v>
      </c>
      <c r="AF28" s="26"/>
      <c r="AG28">
        <f t="shared" si="2"/>
        <v>1482.5540319182301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-22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11.2644</v>
      </c>
      <c r="E29">
        <f>GT_NG!P29</f>
        <v>15.638084043491036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9.6153846153846159E-2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1023.0017291543696</v>
      </c>
      <c r="P29" s="77">
        <v>58.719999999999985</v>
      </c>
      <c r="Q29" s="77">
        <v>33.29999999999999</v>
      </c>
      <c r="R29" s="80">
        <v>10.004664179104475</v>
      </c>
      <c r="S29" s="80">
        <v>0</v>
      </c>
      <c r="T29" s="78">
        <f>SUMPRODUCT(LTA!F29:AJ29,LTA!F$101:AJ$101,LTA!F$103:AJ$103)</f>
        <v>56.49</v>
      </c>
      <c r="U29" s="78">
        <f>SUMPRODUCT(LTA!F29:AJ29,LTA!F$102:AJ$102,LTA!F$103:AJ$103)</f>
        <v>71.11999999999999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296.06</v>
      </c>
      <c r="AB29" s="117">
        <f>-STOA!N29</f>
        <v>0</v>
      </c>
      <c r="AC29">
        <f t="shared" si="0"/>
        <v>14.327778905917603</v>
      </c>
      <c r="AD29">
        <f t="shared" si="1"/>
        <v>1509.3672523172013</v>
      </c>
      <c r="AE29">
        <f>'IDT-1'!B29</f>
        <v>0</v>
      </c>
      <c r="AF29" s="26"/>
      <c r="AG29">
        <f t="shared" si="2"/>
        <v>1509.3672523172013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-52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11.2644</v>
      </c>
      <c r="E30">
        <f>GT_NG!P30</f>
        <v>15.638084043491036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9.6153846153846159E-2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1029.6044190647044</v>
      </c>
      <c r="P30" s="77">
        <v>58.719999999999985</v>
      </c>
      <c r="Q30" s="77">
        <v>33.29999999999999</v>
      </c>
      <c r="R30" s="80">
        <v>22.81</v>
      </c>
      <c r="S30" s="80">
        <v>0</v>
      </c>
      <c r="T30" s="78">
        <f>SUMPRODUCT(LTA!F30:AJ30,LTA!F$101:AJ$101,LTA!F$103:AJ$103)</f>
        <v>62.97</v>
      </c>
      <c r="U30" s="78">
        <f>SUMPRODUCT(LTA!F30:AJ30,LTA!F$102:AJ$102,LTA!F$103:AJ$103)</f>
        <v>69.31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296.06</v>
      </c>
      <c r="AB30" s="117">
        <f>-STOA!N30</f>
        <v>0</v>
      </c>
      <c r="AC30">
        <f t="shared" si="0"/>
        <v>14.814887485540485</v>
      </c>
      <c r="AD30">
        <f t="shared" si="1"/>
        <v>1501.9581694688086</v>
      </c>
      <c r="AE30">
        <f>'IDT-1'!B30</f>
        <v>0</v>
      </c>
      <c r="AF30" s="26"/>
      <c r="AG30">
        <f t="shared" si="2"/>
        <v>1501.9581694688086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-83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11.2644</v>
      </c>
      <c r="E31">
        <f>GT_NG!P31</f>
        <v>16.041784037558685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9.6153846153846159E-2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1029.6044190647044</v>
      </c>
      <c r="P31" s="77">
        <v>58.719999999999985</v>
      </c>
      <c r="Q31" s="77">
        <v>33.29999999999999</v>
      </c>
      <c r="R31" s="80">
        <v>35.57</v>
      </c>
      <c r="S31" s="80">
        <v>0</v>
      </c>
      <c r="T31" s="78">
        <f>SUMPRODUCT(LTA!F31:AJ31,LTA!F$101:AJ$101,LTA!F$103:AJ$103)</f>
        <v>72.44</v>
      </c>
      <c r="U31" s="78">
        <f>SUMPRODUCT(LTA!F31:AJ31,LTA!F$102:AJ$102,LTA!F$103:AJ$103)</f>
        <v>67.38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301.53000000000003</v>
      </c>
      <c r="AB31" s="117">
        <f>-STOA!N31</f>
        <v>0</v>
      </c>
      <c r="AC31">
        <f t="shared" si="0"/>
        <v>15.586781824342197</v>
      </c>
      <c r="AD31">
        <f t="shared" si="1"/>
        <v>1466.3599751240749</v>
      </c>
      <c r="AE31">
        <f>'IDT-1'!B31</f>
        <v>0</v>
      </c>
      <c r="AF31" s="26"/>
      <c r="AG31">
        <f t="shared" si="2"/>
        <v>1466.3599751240749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-144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11.2644</v>
      </c>
      <c r="E32">
        <f>GT_NG!P32</f>
        <v>16.041784037558685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9.6153846153846159E-2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1020.360085414493</v>
      </c>
      <c r="P32" s="77">
        <v>58.719999999999985</v>
      </c>
      <c r="Q32" s="77">
        <v>33.299999999999997</v>
      </c>
      <c r="R32" s="80">
        <v>39.81</v>
      </c>
      <c r="S32" s="80">
        <v>0</v>
      </c>
      <c r="T32" s="78">
        <f>SUMPRODUCT(LTA!F32:AJ32,LTA!F$101:AJ$101,LTA!F$103:AJ$103)</f>
        <v>86.72999999999999</v>
      </c>
      <c r="U32" s="78">
        <f>SUMPRODUCT(LTA!F32:AJ32,LTA!F$102:AJ$102,LTA!F$103:AJ$103)</f>
        <v>65.820000000000007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312.03000000000003</v>
      </c>
      <c r="AB32" s="117">
        <f>-STOA!N32</f>
        <v>0</v>
      </c>
      <c r="AC32">
        <f t="shared" si="0"/>
        <v>16.013511513886193</v>
      </c>
      <c r="AD32">
        <f t="shared" si="1"/>
        <v>1454.1589117843191</v>
      </c>
      <c r="AE32">
        <f>'IDT-1'!B32</f>
        <v>0</v>
      </c>
      <c r="AF32" s="26"/>
      <c r="AG32">
        <f t="shared" si="2"/>
        <v>1454.1589117843191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-174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11.2644</v>
      </c>
      <c r="E33">
        <f>GT_NG!P33</f>
        <v>16.041784037558685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9.6153846153846159E-2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977.82718640963537</v>
      </c>
      <c r="P33" s="77">
        <v>31.782999244998109</v>
      </c>
      <c r="Q33" s="77">
        <v>15.37</v>
      </c>
      <c r="R33" s="80">
        <v>46.5</v>
      </c>
      <c r="S33" s="80">
        <v>0</v>
      </c>
      <c r="T33" s="78">
        <f>SUMPRODUCT(LTA!F33:AJ33,LTA!F$101:AJ$101,LTA!F$103:AJ$103)</f>
        <v>114.88999999999999</v>
      </c>
      <c r="U33" s="78">
        <f>SUMPRODUCT(LTA!F33:AJ33,LTA!F$102:AJ$102,LTA!F$103:AJ$103)</f>
        <v>64.28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322.53000000000003</v>
      </c>
      <c r="AB33" s="117">
        <f>-STOA!N33</f>
        <v>0</v>
      </c>
      <c r="AC33">
        <f t="shared" si="0"/>
        <v>15.283673422633813</v>
      </c>
      <c r="AD33">
        <f t="shared" si="1"/>
        <v>1450.298850115712</v>
      </c>
      <c r="AE33">
        <f>'IDT-1'!B33</f>
        <v>0</v>
      </c>
      <c r="AF33" s="26"/>
      <c r="AG33">
        <f t="shared" si="2"/>
        <v>1450.298850115712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-135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11.2644</v>
      </c>
      <c r="E34">
        <f>GT_NG!P34</f>
        <v>16.041784037558685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9.6153846153846159E-2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925.0229662743468</v>
      </c>
      <c r="P34" s="77">
        <v>23.059999999999995</v>
      </c>
      <c r="Q34" s="77">
        <v>15.37</v>
      </c>
      <c r="R34" s="80">
        <v>46.5</v>
      </c>
      <c r="S34" s="80">
        <v>0</v>
      </c>
      <c r="T34" s="78">
        <f>SUMPRODUCT(LTA!F34:AJ34,LTA!F$101:AJ$101,LTA!F$103:AJ$103)</f>
        <v>147.12</v>
      </c>
      <c r="U34" s="78">
        <f>SUMPRODUCT(LTA!F34:AJ34,LTA!F$102:AJ$102,LTA!F$103:AJ$103)</f>
        <v>62.82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343.53000000000003</v>
      </c>
      <c r="AB34" s="117">
        <f>-STOA!N34</f>
        <v>0</v>
      </c>
      <c r="AC34">
        <f t="shared" si="0"/>
        <v>15.126784871909727</v>
      </c>
      <c r="AD34">
        <f t="shared" si="1"/>
        <v>1448.6985192861496</v>
      </c>
      <c r="AE34">
        <f>'IDT-1'!B34</f>
        <v>0</v>
      </c>
      <c r="AF34" s="26"/>
      <c r="AG34">
        <f t="shared" si="2"/>
        <v>1448.6985192861496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-127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11.2644</v>
      </c>
      <c r="E35">
        <f>GT_NG!P35</f>
        <v>15.638084043491036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9.6153846153846159E-2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822.88795986359855</v>
      </c>
      <c r="P35" s="77">
        <v>23.059999999999995</v>
      </c>
      <c r="Q35" s="77">
        <v>15.37</v>
      </c>
      <c r="R35" s="80">
        <v>46.5</v>
      </c>
      <c r="S35" s="80">
        <v>0</v>
      </c>
      <c r="T35" s="78">
        <f>SUMPRODUCT(LTA!F35:AJ35,LTA!F$101:AJ$101,LTA!F$103:AJ$103)</f>
        <v>174.30999999999997</v>
      </c>
      <c r="U35" s="78">
        <f>SUMPRODUCT(LTA!F35:AJ35,LTA!F$102:AJ$102,LTA!F$103:AJ$103)</f>
        <v>72.75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352.68</v>
      </c>
      <c r="AB35" s="117">
        <f>-STOA!N35</f>
        <v>0</v>
      </c>
      <c r="AC35">
        <f t="shared" si="0"/>
        <v>14.161079496870997</v>
      </c>
      <c r="AD35">
        <f t="shared" si="1"/>
        <v>1446.3955182563725</v>
      </c>
      <c r="AE35">
        <f>'IDT-1'!B35</f>
        <v>0</v>
      </c>
      <c r="AF35" s="26"/>
      <c r="AG35">
        <f t="shared" si="2"/>
        <v>1446.3955182563725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-74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11.2644</v>
      </c>
      <c r="E36">
        <f>GT_NG!P36</f>
        <v>15.638084043491036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9.6153846153846159E-2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805.33038285726832</v>
      </c>
      <c r="P36" s="77">
        <v>23.059999999999995</v>
      </c>
      <c r="Q36" s="77">
        <v>15.37</v>
      </c>
      <c r="R36" s="80">
        <v>46.5</v>
      </c>
      <c r="S36" s="80">
        <v>0</v>
      </c>
      <c r="T36" s="78">
        <f>SUMPRODUCT(LTA!F36:AJ36,LTA!F$101:AJ$101,LTA!F$103:AJ$103)</f>
        <v>204.69</v>
      </c>
      <c r="U36" s="78">
        <f>SUMPRODUCT(LTA!F36:AJ36,LTA!F$102:AJ$102,LTA!F$103:AJ$103)</f>
        <v>68.91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365.98</v>
      </c>
      <c r="AB36" s="117">
        <f>-STOA!N36</f>
        <v>0</v>
      </c>
      <c r="AC36">
        <f t="shared" si="0"/>
        <v>14.401555456826269</v>
      </c>
      <c r="AD36">
        <f t="shared" si="1"/>
        <v>1463.4374652900869</v>
      </c>
      <c r="AE36">
        <f>'IDT-1'!B36</f>
        <v>0</v>
      </c>
      <c r="AF36" s="26"/>
      <c r="AG36">
        <f t="shared" si="2"/>
        <v>1463.4374652900869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-79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11.2644</v>
      </c>
      <c r="E37">
        <f>GT_NG!P37</f>
        <v>15.638084043491036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9.6153846153846159E-2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776.07358169471183</v>
      </c>
      <c r="P37" s="77">
        <v>23.059999999999995</v>
      </c>
      <c r="Q37" s="77">
        <v>15.37</v>
      </c>
      <c r="R37" s="80">
        <v>46.5</v>
      </c>
      <c r="S37" s="80">
        <v>0</v>
      </c>
      <c r="T37" s="78">
        <f>SUMPRODUCT(LTA!F37:AJ37,LTA!F$101:AJ$101,LTA!F$103:AJ$103)</f>
        <v>233.18</v>
      </c>
      <c r="U37" s="78">
        <f>SUMPRODUCT(LTA!F37:AJ37,LTA!F$102:AJ$102,LTA!F$103:AJ$103)</f>
        <v>65.41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376.48</v>
      </c>
      <c r="AB37" s="117">
        <f>-STOA!N37</f>
        <v>0</v>
      </c>
      <c r="AC37">
        <f t="shared" si="0"/>
        <v>14.580701391906505</v>
      </c>
      <c r="AD37">
        <f t="shared" si="1"/>
        <v>1455.4915181924503</v>
      </c>
      <c r="AE37">
        <f>'IDT-1'!B37</f>
        <v>0</v>
      </c>
      <c r="AF37" s="26"/>
      <c r="AG37">
        <f t="shared" si="2"/>
        <v>1455.4915181924503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-93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11.2644</v>
      </c>
      <c r="E38">
        <f>GT_NG!P38</f>
        <v>15.638084043491036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9.6153846153846159E-2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760.79218078008955</v>
      </c>
      <c r="P38" s="77">
        <v>23.059999999999995</v>
      </c>
      <c r="Q38" s="77">
        <v>15.37</v>
      </c>
      <c r="R38" s="80">
        <v>46.5</v>
      </c>
      <c r="S38" s="80">
        <v>0</v>
      </c>
      <c r="T38" s="78">
        <f>SUMPRODUCT(LTA!F38:AJ38,LTA!F$101:AJ$101,LTA!F$103:AJ$103)</f>
        <v>261.83</v>
      </c>
      <c r="U38" s="78">
        <f>SUMPRODUCT(LTA!F38:AJ38,LTA!F$102:AJ$102,LTA!F$103:AJ$103)</f>
        <v>61.64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383.48</v>
      </c>
      <c r="AB38" s="117">
        <f>-STOA!N38</f>
        <v>0</v>
      </c>
      <c r="AC38">
        <f t="shared" si="0"/>
        <v>14.691256553769048</v>
      </c>
      <c r="AD38">
        <f t="shared" si="1"/>
        <v>1475.9795621159653</v>
      </c>
      <c r="AE38">
        <f>'IDT-1'!B38</f>
        <v>0</v>
      </c>
      <c r="AF38" s="26"/>
      <c r="AG38">
        <f t="shared" si="2"/>
        <v>1475.9795621159653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-89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11.2644</v>
      </c>
      <c r="E39">
        <f>GT_NG!P39</f>
        <v>15.509903026741108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9.6153846153846159E-2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760.67881682954078</v>
      </c>
      <c r="P39" s="77">
        <v>23.059999999999995</v>
      </c>
      <c r="Q39" s="77">
        <v>15.37</v>
      </c>
      <c r="R39" s="80">
        <v>46.5</v>
      </c>
      <c r="S39" s="80">
        <v>0</v>
      </c>
      <c r="T39" s="78">
        <f>SUMPRODUCT(LTA!F39:AJ39,LTA!F$101:AJ$101,LTA!F$103:AJ$103)</f>
        <v>270.82</v>
      </c>
      <c r="U39" s="78">
        <f>SUMPRODUCT(LTA!F39:AJ39,LTA!F$102:AJ$102,LTA!F$103:AJ$103)</f>
        <v>43.53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400.98</v>
      </c>
      <c r="AB39" s="117">
        <f>-STOA!N39</f>
        <v>0</v>
      </c>
      <c r="AC39">
        <f t="shared" si="0"/>
        <v>15.126878186466826</v>
      </c>
      <c r="AD39">
        <f t="shared" si="1"/>
        <v>1442.6823955159687</v>
      </c>
      <c r="AE39">
        <f>'IDT-1'!B39</f>
        <v>0</v>
      </c>
      <c r="AF39" s="26"/>
      <c r="AG39">
        <f t="shared" si="2"/>
        <v>1442.6823955159687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-130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11.2644</v>
      </c>
      <c r="E40">
        <f>GT_NG!P40</f>
        <v>15.509903026741108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9.6153846153846159E-2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755.01217015034081</v>
      </c>
      <c r="P40" s="77">
        <v>23.059999999999995</v>
      </c>
      <c r="Q40" s="77">
        <v>15.37</v>
      </c>
      <c r="R40" s="80">
        <v>46.5</v>
      </c>
      <c r="S40" s="80">
        <v>0</v>
      </c>
      <c r="T40" s="78">
        <f>SUMPRODUCT(LTA!F40:AJ40,LTA!F$101:AJ$101,LTA!F$103:AJ$103)</f>
        <v>296.20999999999998</v>
      </c>
      <c r="U40" s="78">
        <f>SUMPRODUCT(LTA!F40:AJ40,LTA!F$102:AJ$102,LTA!F$103:AJ$103)</f>
        <v>41.72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411.48</v>
      </c>
      <c r="AB40" s="117">
        <f>-STOA!N40</f>
        <v>0</v>
      </c>
      <c r="AC40">
        <f t="shared" si="0"/>
        <v>15.261500037901326</v>
      </c>
      <c r="AD40">
        <f t="shared" si="1"/>
        <v>1483.9611269853344</v>
      </c>
      <c r="AE40">
        <f>'IDT-1'!B40</f>
        <v>0</v>
      </c>
      <c r="AF40" s="26"/>
      <c r="AG40">
        <f t="shared" si="2"/>
        <v>1483.9611269853344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-117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11.2644</v>
      </c>
      <c r="E41">
        <f>GT_NG!P41</f>
        <v>14.698555850279986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9.6153846153846159E-2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806.77514158293036</v>
      </c>
      <c r="P41" s="77">
        <v>23.059999999999995</v>
      </c>
      <c r="Q41" s="77">
        <v>15.37</v>
      </c>
      <c r="R41" s="80">
        <v>46.5</v>
      </c>
      <c r="S41" s="80">
        <v>0</v>
      </c>
      <c r="T41" s="78">
        <f>SUMPRODUCT(LTA!F41:AJ41,LTA!F$101:AJ$101,LTA!F$103:AJ$103)</f>
        <v>318.89999999999998</v>
      </c>
      <c r="U41" s="78">
        <f>SUMPRODUCT(LTA!F41:AJ41,LTA!F$102:AJ$102,LTA!F$103:AJ$103)</f>
        <v>38.979999999999997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421.98</v>
      </c>
      <c r="AB41" s="117">
        <f>-STOA!N41</f>
        <v>0</v>
      </c>
      <c r="AC41">
        <f t="shared" si="0"/>
        <v>16.386228197376244</v>
      </c>
      <c r="AD41">
        <f t="shared" si="1"/>
        <v>1518.2380230819879</v>
      </c>
      <c r="AE41">
        <f>'IDT-1'!B41</f>
        <v>0</v>
      </c>
      <c r="AF41" s="26"/>
      <c r="AG41">
        <f t="shared" si="2"/>
        <v>1518.2380230819879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-163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11.2644</v>
      </c>
      <c r="E42">
        <f>GT_NG!P42</f>
        <v>14.698555850279986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9.6153846153846159E-2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806.50631715152258</v>
      </c>
      <c r="P42" s="77">
        <v>23.059999999999995</v>
      </c>
      <c r="Q42" s="77">
        <v>15.37</v>
      </c>
      <c r="R42" s="80">
        <v>46.5</v>
      </c>
      <c r="S42" s="80">
        <v>0</v>
      </c>
      <c r="T42" s="78">
        <f>SUMPRODUCT(LTA!F42:AJ42,LTA!F$101:AJ$101,LTA!F$103:AJ$103)</f>
        <v>340.00000000000006</v>
      </c>
      <c r="U42" s="78">
        <f>SUMPRODUCT(LTA!F42:AJ42,LTA!F$102:AJ$102,LTA!F$103:AJ$103)</f>
        <v>36.370000000000005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432.48</v>
      </c>
      <c r="AB42" s="117">
        <f>-STOA!N42</f>
        <v>0</v>
      </c>
      <c r="AC42">
        <f t="shared" si="0"/>
        <v>16.638974542379852</v>
      </c>
      <c r="AD42">
        <f t="shared" si="1"/>
        <v>1546.7064523055765</v>
      </c>
      <c r="AE42">
        <f>'IDT-1'!B42</f>
        <v>0</v>
      </c>
      <c r="AF42" s="26"/>
      <c r="AG42">
        <f t="shared" si="2"/>
        <v>1546.7064523055765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-163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11.2644</v>
      </c>
      <c r="E43">
        <f>GT_NG!P43</f>
        <v>13.663468065411911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9.6153846153846159E-2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835.70125067858157</v>
      </c>
      <c r="P43" s="77">
        <v>23.059999999999995</v>
      </c>
      <c r="Q43" s="77">
        <v>15.38</v>
      </c>
      <c r="R43" s="80">
        <v>46.5</v>
      </c>
      <c r="S43" s="80">
        <v>0</v>
      </c>
      <c r="T43" s="78">
        <f>SUMPRODUCT(LTA!F43:AJ43,LTA!F$101:AJ$101,LTA!F$103:AJ$103)</f>
        <v>356.23</v>
      </c>
      <c r="U43" s="78">
        <f>SUMPRODUCT(LTA!F43:AJ43,LTA!F$102:AJ$102,LTA!F$103:AJ$103)</f>
        <v>35.47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-20</v>
      </c>
      <c r="AA43" s="117">
        <f>STOA!H43</f>
        <v>445.54</v>
      </c>
      <c r="AB43" s="117">
        <f>-STOA!N43</f>
        <v>0</v>
      </c>
      <c r="AC43">
        <f t="shared" si="0"/>
        <v>17.394166883054798</v>
      </c>
      <c r="AD43">
        <f t="shared" si="1"/>
        <v>1573.5111057070924</v>
      </c>
      <c r="AE43">
        <f>'IDT-1'!B43</f>
        <v>0</v>
      </c>
      <c r="AF43" s="26"/>
      <c r="AG43">
        <f t="shared" si="2"/>
        <v>1573.5111057070924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-172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11.2644</v>
      </c>
      <c r="E44">
        <f>GT_NG!P44</f>
        <v>8.4443804907603752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9.6153846153846159E-2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806.48324725047712</v>
      </c>
      <c r="P44" s="77">
        <v>23.059999999999995</v>
      </c>
      <c r="Q44" s="77">
        <v>15.38</v>
      </c>
      <c r="R44" s="80">
        <v>46.5</v>
      </c>
      <c r="S44" s="80">
        <v>0</v>
      </c>
      <c r="T44" s="78">
        <f>SUMPRODUCT(LTA!F44:AJ44,LTA!F$101:AJ$101,LTA!F$103:AJ$103)</f>
        <v>361.07</v>
      </c>
      <c r="U44" s="78">
        <f>SUMPRODUCT(LTA!F44:AJ44,LTA!F$102:AJ$102,LTA!F$103:AJ$103)</f>
        <v>34.269999999999996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-72</v>
      </c>
      <c r="AA44" s="117">
        <f>STOA!H44</f>
        <v>456.04</v>
      </c>
      <c r="AB44" s="117">
        <f>-STOA!N44</f>
        <v>0</v>
      </c>
      <c r="AC44">
        <f t="shared" si="0"/>
        <v>17.100136824442007</v>
      </c>
      <c r="AD44">
        <f t="shared" si="1"/>
        <v>1566.5080447629493</v>
      </c>
      <c r="AE44">
        <f>'IDT-1'!B44</f>
        <v>0</v>
      </c>
      <c r="AF44" s="26"/>
      <c r="AG44">
        <f t="shared" si="2"/>
        <v>1566.5080447629493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-107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11.2644</v>
      </c>
      <c r="E45">
        <f>GT_NG!P45</f>
        <v>13.663468065411911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9.6153846153846159E-2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816.14674021462179</v>
      </c>
      <c r="P45" s="77">
        <v>23.059999999999995</v>
      </c>
      <c r="Q45" s="77">
        <v>15.38</v>
      </c>
      <c r="R45" s="80">
        <v>46.5</v>
      </c>
      <c r="S45" s="80">
        <v>0</v>
      </c>
      <c r="T45" s="78">
        <f>SUMPRODUCT(LTA!F45:AJ45,LTA!F$101:AJ$101,LTA!F$103:AJ$103)</f>
        <v>364.68000000000006</v>
      </c>
      <c r="U45" s="78">
        <f>SUMPRODUCT(LTA!F45:AJ45,LTA!F$102:AJ$102,LTA!F$103:AJ$103)</f>
        <v>33.299999999999997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-93</v>
      </c>
      <c r="AA45" s="117">
        <f>STOA!H45</f>
        <v>463.04</v>
      </c>
      <c r="AB45" s="117">
        <f>-STOA!N45</f>
        <v>0</v>
      </c>
      <c r="AC45">
        <f t="shared" si="0"/>
        <v>17.280423023094631</v>
      </c>
      <c r="AD45">
        <f t="shared" si="1"/>
        <v>1594.8503391030927</v>
      </c>
      <c r="AE45">
        <f>'IDT-1'!B45</f>
        <v>0</v>
      </c>
      <c r="AF45" s="26"/>
      <c r="AG45">
        <f t="shared" si="2"/>
        <v>1594.8503391030927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-82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11.2644</v>
      </c>
      <c r="E46">
        <f>GT_NG!P46</f>
        <v>13.663468065411911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9.6153846153846159E-2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816.14674021462179</v>
      </c>
      <c r="P46" s="77">
        <v>23.059999999999995</v>
      </c>
      <c r="Q46" s="77">
        <v>15.377343696027634</v>
      </c>
      <c r="R46" s="80">
        <v>46.5</v>
      </c>
      <c r="S46" s="80">
        <v>0</v>
      </c>
      <c r="T46" s="78">
        <f>SUMPRODUCT(LTA!F46:AJ46,LTA!F$101:AJ$101,LTA!F$103:AJ$103)</f>
        <v>366.27000000000004</v>
      </c>
      <c r="U46" s="78">
        <f>SUMPRODUCT(LTA!F46:AJ46,LTA!F$102:AJ$102,LTA!F$103:AJ$103)</f>
        <v>32.46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-109</v>
      </c>
      <c r="AA46" s="117">
        <f>STOA!H46</f>
        <v>470.04</v>
      </c>
      <c r="AB46" s="117">
        <f>-STOA!N46</f>
        <v>0</v>
      </c>
      <c r="AC46">
        <f t="shared" si="0"/>
        <v>17.41962466779724</v>
      </c>
      <c r="AD46">
        <f t="shared" si="1"/>
        <v>1594.458481154418</v>
      </c>
      <c r="AE46">
        <f>'IDT-1'!B46</f>
        <v>0</v>
      </c>
      <c r="AF46" s="26"/>
      <c r="AG46">
        <f t="shared" si="2"/>
        <v>1594.458481154418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-74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11.2644</v>
      </c>
      <c r="E47">
        <f>GT_NG!P47</f>
        <v>13.663468065411911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9.6153846153846159E-2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812.16305597160249</v>
      </c>
      <c r="P47" s="77">
        <v>23.059999999999995</v>
      </c>
      <c r="Q47" s="77">
        <v>15.377343696027634</v>
      </c>
      <c r="R47" s="80">
        <v>46.5</v>
      </c>
      <c r="S47" s="80">
        <v>0</v>
      </c>
      <c r="T47" s="78">
        <f>SUMPRODUCT(LTA!F47:AJ47,LTA!F$101:AJ$101,LTA!F$103:AJ$103)</f>
        <v>368.57</v>
      </c>
      <c r="U47" s="78">
        <f>SUMPRODUCT(LTA!F47:AJ47,LTA!F$102:AJ$102,LTA!F$103:AJ$103)</f>
        <v>32.44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-116</v>
      </c>
      <c r="AA47" s="117">
        <f>STOA!H47</f>
        <v>473.54</v>
      </c>
      <c r="AB47" s="117">
        <f>-STOA!N47</f>
        <v>0</v>
      </c>
      <c r="AC47">
        <f t="shared" si="0"/>
        <v>17.497579139114038</v>
      </c>
      <c r="AD47">
        <f t="shared" si="1"/>
        <v>1589.1768424400818</v>
      </c>
      <c r="AE47">
        <f>'IDT-1'!B47</f>
        <v>0</v>
      </c>
      <c r="AF47" s="26"/>
      <c r="AG47">
        <f t="shared" si="2"/>
        <v>1589.1768424400818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-74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11.2644</v>
      </c>
      <c r="E48">
        <f>GT_NG!P48</f>
        <v>13.663468065411911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9.6153846153846159E-2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822.92962317724778</v>
      </c>
      <c r="P48" s="77">
        <v>23.059999999999995</v>
      </c>
      <c r="Q48" s="77">
        <v>15.38</v>
      </c>
      <c r="R48" s="80">
        <v>46.5</v>
      </c>
      <c r="S48" s="80">
        <v>0</v>
      </c>
      <c r="T48" s="78">
        <f>SUMPRODUCT(LTA!F48:AJ48,LTA!F$101:AJ$101,LTA!F$103:AJ$103)</f>
        <v>369.03000000000003</v>
      </c>
      <c r="U48" s="78">
        <f>SUMPRODUCT(LTA!F48:AJ48,LTA!F$102:AJ$102,LTA!F$103:AJ$103)</f>
        <v>32.050000000000004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-88</v>
      </c>
      <c r="AA48" s="117">
        <f>STOA!H48</f>
        <v>475.64</v>
      </c>
      <c r="AB48" s="117">
        <f>-STOA!N48</f>
        <v>0</v>
      </c>
      <c r="AC48">
        <f t="shared" si="0"/>
        <v>17.638078688565255</v>
      </c>
      <c r="AD48">
        <f t="shared" si="1"/>
        <v>1598.9755664002482</v>
      </c>
      <c r="AE48">
        <f>'IDT-1'!B48</f>
        <v>0</v>
      </c>
      <c r="AF48" s="26"/>
      <c r="AG48">
        <f t="shared" si="2"/>
        <v>1598.9755664002482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-105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11.2644</v>
      </c>
      <c r="E49">
        <f>GT_NG!P49</f>
        <v>13.663468065411911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9.6153846153846159E-2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830.08520080928997</v>
      </c>
      <c r="P49" s="77">
        <v>23.78</v>
      </c>
      <c r="Q49" s="77">
        <v>21.190000000000005</v>
      </c>
      <c r="R49" s="80">
        <v>46.5</v>
      </c>
      <c r="S49" s="80">
        <v>0</v>
      </c>
      <c r="T49" s="78">
        <f>SUMPRODUCT(LTA!F49:AJ49,LTA!F$101:AJ$101,LTA!F$103:AJ$103)</f>
        <v>369.73</v>
      </c>
      <c r="U49" s="78">
        <f>SUMPRODUCT(LTA!F49:AJ49,LTA!F$102:AJ$102,LTA!F$103:AJ$103)</f>
        <v>32.339999999999996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-80</v>
      </c>
      <c r="AA49" s="117">
        <f>STOA!H49</f>
        <v>479.14</v>
      </c>
      <c r="AB49" s="117">
        <f>-STOA!N49</f>
        <v>0</v>
      </c>
      <c r="AC49">
        <f t="shared" si="0"/>
        <v>17.789145644205032</v>
      </c>
      <c r="AD49">
        <f t="shared" si="1"/>
        <v>1618.0000770766508</v>
      </c>
      <c r="AE49">
        <f>'IDT-1'!B49</f>
        <v>0</v>
      </c>
      <c r="AF49" s="26"/>
      <c r="AG49">
        <f t="shared" si="2"/>
        <v>1618.0000770766508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-112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11.2644</v>
      </c>
      <c r="E50">
        <f>GT_NG!P50</f>
        <v>13.663468065411911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9.6153846153846159E-2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830.08520080928997</v>
      </c>
      <c r="P50" s="77">
        <v>23.78</v>
      </c>
      <c r="Q50" s="77">
        <v>21.190000000000005</v>
      </c>
      <c r="R50" s="80">
        <v>46.5</v>
      </c>
      <c r="S50" s="80">
        <v>0</v>
      </c>
      <c r="T50" s="78">
        <f>SUMPRODUCT(LTA!F50:AJ50,LTA!F$101:AJ$101,LTA!F$103:AJ$103)</f>
        <v>369.43</v>
      </c>
      <c r="U50" s="78">
        <f>SUMPRODUCT(LTA!F50:AJ50,LTA!F$102:AJ$102,LTA!F$103:AJ$103)</f>
        <v>32.260000000000005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-88</v>
      </c>
      <c r="AA50" s="117">
        <f>STOA!H50</f>
        <v>478.44000000000005</v>
      </c>
      <c r="AB50" s="117">
        <f>-STOA!N50</f>
        <v>0</v>
      </c>
      <c r="AC50">
        <f t="shared" si="0"/>
        <v>17.859544791904792</v>
      </c>
      <c r="AD50">
        <f t="shared" si="1"/>
        <v>1607.8496779289512</v>
      </c>
      <c r="AE50">
        <f>'IDT-1'!B50</f>
        <v>0</v>
      </c>
      <c r="AF50" s="26"/>
      <c r="AG50">
        <f t="shared" si="2"/>
        <v>1607.8496779289512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-113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11.2644</v>
      </c>
      <c r="E51">
        <f>GT_NG!P51</f>
        <v>13.663468065411911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9.6153846153846159E-2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830.21844323304697</v>
      </c>
      <c r="P51" s="77">
        <v>19.217876243093919</v>
      </c>
      <c r="Q51" s="77">
        <v>14.410000000000002</v>
      </c>
      <c r="R51" s="80">
        <v>46.5</v>
      </c>
      <c r="S51" s="80">
        <v>0</v>
      </c>
      <c r="T51" s="78">
        <f>SUMPRODUCT(LTA!F51:AJ51,LTA!F$101:AJ$101,LTA!F$103:AJ$103)</f>
        <v>380.4</v>
      </c>
      <c r="U51" s="78">
        <f>SUMPRODUCT(LTA!F51:AJ51,LTA!F$102:AJ$102,LTA!F$103:AJ$103)</f>
        <v>33.340000000000003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-115</v>
      </c>
      <c r="AA51" s="117">
        <f>STOA!H51</f>
        <v>478.44000000000005</v>
      </c>
      <c r="AB51" s="117">
        <f>-STOA!N51</f>
        <v>0</v>
      </c>
      <c r="AC51">
        <f t="shared" si="0"/>
        <v>17.884702891217469</v>
      </c>
      <c r="AD51">
        <f t="shared" si="1"/>
        <v>1606.665638496489</v>
      </c>
      <c r="AE51">
        <f>'IDT-1'!B51</f>
        <v>0</v>
      </c>
      <c r="AF51" s="26"/>
      <c r="AG51">
        <f t="shared" si="2"/>
        <v>1606.665638496489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-88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11.2644</v>
      </c>
      <c r="E52">
        <f>GT_NG!P52</f>
        <v>13.663468065411911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9.6153846153846159E-2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823.1736916599134</v>
      </c>
      <c r="P52" s="77">
        <v>19.217876243093919</v>
      </c>
      <c r="Q52" s="77">
        <v>14.410000000000002</v>
      </c>
      <c r="R52" s="80">
        <v>46.5</v>
      </c>
      <c r="S52" s="80">
        <v>0</v>
      </c>
      <c r="T52" s="78">
        <f>SUMPRODUCT(LTA!F52:AJ52,LTA!F$101:AJ$101,LTA!F$103:AJ$103)</f>
        <v>380.32</v>
      </c>
      <c r="U52" s="78">
        <f>SUMPRODUCT(LTA!F52:AJ52,LTA!F$102:AJ$102,LTA!F$103:AJ$103)</f>
        <v>34.619999999999997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-114</v>
      </c>
      <c r="AA52" s="117">
        <f>STOA!H52</f>
        <v>478.44000000000005</v>
      </c>
      <c r="AB52" s="117">
        <f>-STOA!N52</f>
        <v>0</v>
      </c>
      <c r="AC52">
        <f t="shared" si="0"/>
        <v>17.833269077373888</v>
      </c>
      <c r="AD52">
        <f t="shared" si="1"/>
        <v>1600.8723207371991</v>
      </c>
      <c r="AE52">
        <f>'IDT-1'!B52</f>
        <v>0</v>
      </c>
      <c r="AF52" s="26"/>
      <c r="AG52">
        <f t="shared" si="2"/>
        <v>1600.8723207371991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-89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11.2644</v>
      </c>
      <c r="E53">
        <f>GT_NG!P53</f>
        <v>13.663468065411911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9.6153846153846159E-2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819.01595967097296</v>
      </c>
      <c r="P53" s="77">
        <v>19.217876243093919</v>
      </c>
      <c r="Q53" s="77">
        <v>14.270000000000001</v>
      </c>
      <c r="R53" s="80">
        <v>46.5</v>
      </c>
      <c r="S53" s="80">
        <v>0</v>
      </c>
      <c r="T53" s="78">
        <f>SUMPRODUCT(LTA!F53:AJ53,LTA!F$101:AJ$101,LTA!F$103:AJ$103)</f>
        <v>381.14000000000004</v>
      </c>
      <c r="U53" s="78">
        <f>SUMPRODUCT(LTA!F53:AJ53,LTA!F$102:AJ$102,LTA!F$103:AJ$103)</f>
        <v>42.239999999999995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-124</v>
      </c>
      <c r="AA53" s="117">
        <f>STOA!H53</f>
        <v>478.44000000000005</v>
      </c>
      <c r="AB53" s="117">
        <f>-STOA!N53</f>
        <v>0</v>
      </c>
      <c r="AC53">
        <f t="shared" si="0"/>
        <v>17.67440223038292</v>
      </c>
      <c r="AD53">
        <f t="shared" si="1"/>
        <v>1627.1734555952498</v>
      </c>
      <c r="AE53">
        <f>'IDT-1'!B53</f>
        <v>0</v>
      </c>
      <c r="AF53" s="26"/>
      <c r="AG53">
        <f t="shared" si="2"/>
        <v>1627.1734555952498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-57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11.2644</v>
      </c>
      <c r="E54">
        <f>GT_NG!P54</f>
        <v>13.663468065411911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9.6153846153846159E-2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818.60818312607353</v>
      </c>
      <c r="P54" s="77">
        <v>19.217876243093919</v>
      </c>
      <c r="Q54" s="77">
        <v>14.270000000000001</v>
      </c>
      <c r="R54" s="80">
        <v>46.5</v>
      </c>
      <c r="S54" s="80">
        <v>0</v>
      </c>
      <c r="T54" s="78">
        <f>SUMPRODUCT(LTA!F54:AJ54,LTA!F$101:AJ$101,LTA!F$103:AJ$103)</f>
        <v>382.54999999999995</v>
      </c>
      <c r="U54" s="78">
        <f>SUMPRODUCT(LTA!F54:AJ54,LTA!F$102:AJ$102,LTA!F$103:AJ$103)</f>
        <v>42.599999999999994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-136</v>
      </c>
      <c r="AA54" s="117">
        <f>STOA!H54</f>
        <v>478.44000000000005</v>
      </c>
      <c r="AB54" s="117">
        <f>-STOA!N54</f>
        <v>0</v>
      </c>
      <c r="AC54">
        <f t="shared" si="0"/>
        <v>17.801805454576343</v>
      </c>
      <c r="AD54">
        <f t="shared" si="1"/>
        <v>1615.4082758261566</v>
      </c>
      <c r="AE54">
        <f>'IDT-1'!B54</f>
        <v>0</v>
      </c>
      <c r="AF54" s="26"/>
      <c r="AG54">
        <f t="shared" si="2"/>
        <v>1615.4082758261566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-58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11.2644</v>
      </c>
      <c r="E55">
        <f>GT_NG!P55</f>
        <v>13.147187104930467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9.6153846153846159E-2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824.55756647591556</v>
      </c>
      <c r="P55" s="77">
        <v>20</v>
      </c>
      <c r="Q55" s="77">
        <v>14.41</v>
      </c>
      <c r="R55" s="80">
        <v>46.5</v>
      </c>
      <c r="S55" s="80">
        <v>0</v>
      </c>
      <c r="T55" s="78">
        <f>SUMPRODUCT(LTA!F55:AJ55,LTA!F$101:AJ$101,LTA!F$103:AJ$103)</f>
        <v>383.78</v>
      </c>
      <c r="U55" s="78">
        <f>SUMPRODUCT(LTA!F55:AJ55,LTA!F$102:AJ$102,LTA!F$103:AJ$103)</f>
        <v>43.260000000000005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-184</v>
      </c>
      <c r="AA55" s="117">
        <f>STOA!H55</f>
        <v>478.44000000000005</v>
      </c>
      <c r="AB55" s="117">
        <f>-STOA!N55</f>
        <v>0</v>
      </c>
      <c r="AC55">
        <f t="shared" si="0"/>
        <v>18.460319861128383</v>
      </c>
      <c r="AD55">
        <f t="shared" si="1"/>
        <v>1556.9949875658715</v>
      </c>
      <c r="AE55">
        <f>'IDT-1'!B55</f>
        <v>0</v>
      </c>
      <c r="AF55" s="26"/>
      <c r="AG55">
        <f t="shared" si="2"/>
        <v>1556.9949875658715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-76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11.2644</v>
      </c>
      <c r="E56">
        <f>GT_NG!P56</f>
        <v>13.147187104930467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9.6153846153846159E-2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824.89378915909288</v>
      </c>
      <c r="P56" s="77">
        <v>19.21</v>
      </c>
      <c r="Q56" s="77">
        <v>14.41</v>
      </c>
      <c r="R56" s="80">
        <v>46.5</v>
      </c>
      <c r="S56" s="80">
        <v>0</v>
      </c>
      <c r="T56" s="78">
        <f>SUMPRODUCT(LTA!F56:AJ56,LTA!F$101:AJ$101,LTA!F$103:AJ$103)</f>
        <v>384.28999999999996</v>
      </c>
      <c r="U56" s="78">
        <f>SUMPRODUCT(LTA!F56:AJ56,LTA!F$102:AJ$102,LTA!F$103:AJ$103)</f>
        <v>45.19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-212</v>
      </c>
      <c r="AA56" s="117">
        <f>STOA!H56</f>
        <v>478.44000000000005</v>
      </c>
      <c r="AB56" s="117">
        <f>-STOA!N56</f>
        <v>0</v>
      </c>
      <c r="AC56">
        <f t="shared" si="0"/>
        <v>18.779654956494984</v>
      </c>
      <c r="AD56">
        <f t="shared" si="1"/>
        <v>1524.6618751536821</v>
      </c>
      <c r="AE56">
        <f>'IDT-1'!B56</f>
        <v>0</v>
      </c>
      <c r="AF56" s="26"/>
      <c r="AG56">
        <f t="shared" si="2"/>
        <v>1524.6618751536821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-82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11.2644</v>
      </c>
      <c r="E57">
        <f>GT_NG!P57</f>
        <v>13.147187104930467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9.6153846153846159E-2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824.89378915909288</v>
      </c>
      <c r="P57" s="77">
        <v>19.21</v>
      </c>
      <c r="Q57" s="77">
        <v>14.41</v>
      </c>
      <c r="R57" s="80">
        <v>46.5</v>
      </c>
      <c r="S57" s="80">
        <v>0</v>
      </c>
      <c r="T57" s="78">
        <f>SUMPRODUCT(LTA!F57:AJ57,LTA!F$101:AJ$101,LTA!F$103:AJ$103)</f>
        <v>384.82</v>
      </c>
      <c r="U57" s="78">
        <f>SUMPRODUCT(LTA!F57:AJ57,LTA!F$102:AJ$102,LTA!F$103:AJ$103)</f>
        <v>46.4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-201</v>
      </c>
      <c r="AA57" s="117">
        <f>STOA!H57</f>
        <v>477.04</v>
      </c>
      <c r="AB57" s="117">
        <f>-STOA!N57</f>
        <v>0</v>
      </c>
      <c r="AC57">
        <f t="shared" si="0"/>
        <v>18.906940741805716</v>
      </c>
      <c r="AD57">
        <f t="shared" si="1"/>
        <v>1510.8745893683715</v>
      </c>
      <c r="AE57">
        <f>'IDT-1'!B57</f>
        <v>0</v>
      </c>
      <c r="AF57" s="26"/>
      <c r="AG57">
        <f t="shared" si="2"/>
        <v>1510.8745893683715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-107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11.2644</v>
      </c>
      <c r="E58">
        <f>GT_NG!P58</f>
        <v>13.147187104930467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9.6153846153846159E-2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824.89378915909288</v>
      </c>
      <c r="P58" s="77">
        <v>19.21</v>
      </c>
      <c r="Q58" s="77">
        <v>14.41</v>
      </c>
      <c r="R58" s="80">
        <v>46.5</v>
      </c>
      <c r="S58" s="80">
        <v>0</v>
      </c>
      <c r="T58" s="78">
        <f>SUMPRODUCT(LTA!F58:AJ58,LTA!F$101:AJ$101,LTA!F$103:AJ$103)</f>
        <v>385.81000000000006</v>
      </c>
      <c r="U58" s="78">
        <f>SUMPRODUCT(LTA!F58:AJ58,LTA!F$102:AJ$102,LTA!F$103:AJ$103)</f>
        <v>47.48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-187</v>
      </c>
      <c r="AA58" s="117">
        <f>STOA!H58</f>
        <v>476.34000000000003</v>
      </c>
      <c r="AB58" s="117">
        <f>-STOA!N58</f>
        <v>0</v>
      </c>
      <c r="AC58">
        <f t="shared" si="0"/>
        <v>18.785824828972789</v>
      </c>
      <c r="AD58">
        <f t="shared" si="1"/>
        <v>1527.3657052812043</v>
      </c>
      <c r="AE58">
        <f>'IDT-1'!B58</f>
        <v>0</v>
      </c>
      <c r="AF58" s="26"/>
      <c r="AG58">
        <f t="shared" si="2"/>
        <v>1527.3657052812043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-106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11.2644</v>
      </c>
      <c r="E59">
        <f>GT_NG!P59</f>
        <v>13.147187104930467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9.6153846153846159E-2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824.89378915909288</v>
      </c>
      <c r="P59" s="77">
        <v>19.21</v>
      </c>
      <c r="Q59" s="77">
        <v>14.41</v>
      </c>
      <c r="R59" s="80">
        <v>46.5</v>
      </c>
      <c r="S59" s="80">
        <v>0</v>
      </c>
      <c r="T59" s="78">
        <f>SUMPRODUCT(LTA!F59:AJ59,LTA!F$101:AJ$101,LTA!F$103:AJ$103)</f>
        <v>380.2</v>
      </c>
      <c r="U59" s="78">
        <f>SUMPRODUCT(LTA!F59:AJ59,LTA!F$102:AJ$102,LTA!F$103:AJ$103)</f>
        <v>45.91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-170</v>
      </c>
      <c r="AA59" s="117">
        <f>STOA!H59</f>
        <v>473.54</v>
      </c>
      <c r="AB59" s="117">
        <f>-STOA!N59</f>
        <v>0</v>
      </c>
      <c r="AC59">
        <f t="shared" si="0"/>
        <v>18.547072661095466</v>
      </c>
      <c r="AD59">
        <f t="shared" si="1"/>
        <v>1534.6244574490818</v>
      </c>
      <c r="AE59">
        <f>'IDT-1'!B59</f>
        <v>0</v>
      </c>
      <c r="AF59" s="26"/>
      <c r="AG59">
        <f t="shared" si="2"/>
        <v>1534.6244574490818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-106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11.2644</v>
      </c>
      <c r="E60">
        <f>GT_NG!P60</f>
        <v>13.147187104930467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9.6153846153846159E-2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833.78038286095693</v>
      </c>
      <c r="P60" s="77">
        <v>19.21</v>
      </c>
      <c r="Q60" s="77">
        <v>14.41</v>
      </c>
      <c r="R60" s="80">
        <v>46.5</v>
      </c>
      <c r="S60" s="80">
        <v>0</v>
      </c>
      <c r="T60" s="78">
        <f>SUMPRODUCT(LTA!F60:AJ60,LTA!F$101:AJ$101,LTA!F$103:AJ$103)</f>
        <v>380.78000000000003</v>
      </c>
      <c r="U60" s="78">
        <f>SUMPRODUCT(LTA!F60:AJ60,LTA!F$102:AJ$102,LTA!F$103:AJ$103)</f>
        <v>46.410000000000004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-156</v>
      </c>
      <c r="AA60" s="117">
        <f>STOA!H60</f>
        <v>473.54</v>
      </c>
      <c r="AB60" s="117">
        <f>-STOA!N60</f>
        <v>0</v>
      </c>
      <c r="AC60">
        <f t="shared" si="0"/>
        <v>18.519363027883333</v>
      </c>
      <c r="AD60">
        <f t="shared" si="1"/>
        <v>1557.618760784158</v>
      </c>
      <c r="AE60">
        <f>'IDT-1'!B60</f>
        <v>0</v>
      </c>
      <c r="AF60" s="26"/>
      <c r="AG60">
        <f t="shared" si="2"/>
        <v>1557.618760784158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-107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11.2644</v>
      </c>
      <c r="E61">
        <f>GT_NG!P61</f>
        <v>13.147187104930467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9.6153846153846159E-2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842.37857625708989</v>
      </c>
      <c r="P61" s="77">
        <v>18.430000000000003</v>
      </c>
      <c r="Q61" s="77">
        <v>14.41</v>
      </c>
      <c r="R61" s="80">
        <v>46.5</v>
      </c>
      <c r="S61" s="80">
        <v>0</v>
      </c>
      <c r="T61" s="78">
        <f>SUMPRODUCT(LTA!F61:AJ61,LTA!F$101:AJ$101,LTA!F$103:AJ$103)</f>
        <v>380.60999999999996</v>
      </c>
      <c r="U61" s="78">
        <f>SUMPRODUCT(LTA!F61:AJ61,LTA!F$102:AJ$102,LTA!F$103:AJ$103)</f>
        <v>49.39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-140</v>
      </c>
      <c r="AA61" s="117">
        <f>STOA!H61</f>
        <v>470.04</v>
      </c>
      <c r="AB61" s="117">
        <f>-STOA!N61</f>
        <v>0</v>
      </c>
      <c r="AC61">
        <f t="shared" si="0"/>
        <v>18.235844156403687</v>
      </c>
      <c r="AD61">
        <f t="shared" si="1"/>
        <v>1604.0304730517705</v>
      </c>
      <c r="AE61">
        <f>'IDT-1'!B61</f>
        <v>0</v>
      </c>
      <c r="AF61" s="26"/>
      <c r="AG61">
        <f t="shared" si="2"/>
        <v>1604.0304730517705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-84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11.2644</v>
      </c>
      <c r="E62">
        <f>GT_NG!P62</f>
        <v>13.147187104930467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9.6153846153846159E-2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841.97814540775391</v>
      </c>
      <c r="P62" s="77">
        <v>19.217876243093919</v>
      </c>
      <c r="Q62" s="77">
        <v>14.41</v>
      </c>
      <c r="R62" s="80">
        <v>46.5</v>
      </c>
      <c r="S62" s="80">
        <v>0</v>
      </c>
      <c r="T62" s="78">
        <f>SUMPRODUCT(LTA!F62:AJ62,LTA!F$101:AJ$101,LTA!F$103:AJ$103)</f>
        <v>373.09</v>
      </c>
      <c r="U62" s="78">
        <f>SUMPRODUCT(LTA!F62:AJ62,LTA!F$102:AJ$102,LTA!F$103:AJ$103)</f>
        <v>53.52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-138</v>
      </c>
      <c r="AA62" s="117">
        <f>STOA!H62</f>
        <v>462.34000000000003</v>
      </c>
      <c r="AB62" s="117">
        <f>-STOA!N62</f>
        <v>0</v>
      </c>
      <c r="AC62">
        <f t="shared" si="0"/>
        <v>17.999611635513627</v>
      </c>
      <c r="AD62">
        <f t="shared" si="1"/>
        <v>1609.5641509664183</v>
      </c>
      <c r="AE62">
        <f>'IDT-1'!B62</f>
        <v>0</v>
      </c>
      <c r="AF62" s="26"/>
      <c r="AG62">
        <f t="shared" si="2"/>
        <v>1609.5641509664183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-70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11.2644</v>
      </c>
      <c r="E63">
        <f>GT_NG!P63</f>
        <v>13.147187104930467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9.6153846153846159E-2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842.18449848079308</v>
      </c>
      <c r="P63" s="77">
        <v>19.217876243093919</v>
      </c>
      <c r="Q63" s="77">
        <v>14.41</v>
      </c>
      <c r="R63" s="80">
        <v>46.5</v>
      </c>
      <c r="S63" s="80">
        <v>0</v>
      </c>
      <c r="T63" s="78">
        <f>SUMPRODUCT(LTA!F63:AJ63,LTA!F$101:AJ$101,LTA!F$103:AJ$103)</f>
        <v>366.54999999999995</v>
      </c>
      <c r="U63" s="78">
        <f>SUMPRODUCT(LTA!F63:AJ63,LTA!F$102:AJ$102,LTA!F$103:AJ$103)</f>
        <v>53.99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-123</v>
      </c>
      <c r="AA63" s="117">
        <f>STOA!H63</f>
        <v>458.39000000000004</v>
      </c>
      <c r="AB63" s="117">
        <f>-STOA!N63</f>
        <v>0</v>
      </c>
      <c r="AC63">
        <f t="shared" si="0"/>
        <v>17.6824202269793</v>
      </c>
      <c r="AD63">
        <f t="shared" si="1"/>
        <v>1626.067695447992</v>
      </c>
      <c r="AE63">
        <f>'IDT-1'!B63</f>
        <v>0</v>
      </c>
      <c r="AF63" s="26"/>
      <c r="AG63">
        <f t="shared" si="2"/>
        <v>1626.067695447992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-59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11.2644</v>
      </c>
      <c r="E64">
        <f>GT_NG!P64</f>
        <v>13.147187104930467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9.6153846153846159E-2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842.17988905121535</v>
      </c>
      <c r="P64" s="77">
        <v>19.217876243093919</v>
      </c>
      <c r="Q64" s="77">
        <v>14.409999999999998</v>
      </c>
      <c r="R64" s="80">
        <v>46.5</v>
      </c>
      <c r="S64" s="80">
        <v>0</v>
      </c>
      <c r="T64" s="78">
        <f>SUMPRODUCT(LTA!F64:AJ64,LTA!F$101:AJ$101,LTA!F$103:AJ$103)</f>
        <v>353.74</v>
      </c>
      <c r="U64" s="78">
        <f>SUMPRODUCT(LTA!F64:AJ64,LTA!F$102:AJ$102,LTA!F$103:AJ$103)</f>
        <v>56.010000000000005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-116</v>
      </c>
      <c r="AA64" s="117">
        <f>STOA!H64</f>
        <v>452.79</v>
      </c>
      <c r="AB64" s="117">
        <f>-STOA!N64</f>
        <v>0</v>
      </c>
      <c r="AC64">
        <f t="shared" si="0"/>
        <v>17.387219496121691</v>
      </c>
      <c r="AD64">
        <f t="shared" si="1"/>
        <v>1626.968286749272</v>
      </c>
      <c r="AE64">
        <f>'IDT-1'!B64</f>
        <v>0</v>
      </c>
      <c r="AF64" s="26"/>
      <c r="AG64">
        <f t="shared" si="2"/>
        <v>1626.968286749272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-49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11.2644</v>
      </c>
      <c r="E65">
        <f>GT_NG!P65</f>
        <v>13.147187104930467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9.6153846153846159E-2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826.70977098506751</v>
      </c>
      <c r="P65" s="77">
        <v>19.217876243093919</v>
      </c>
      <c r="Q65" s="77">
        <v>14.409999999999998</v>
      </c>
      <c r="R65" s="80">
        <v>46.5</v>
      </c>
      <c r="S65" s="80">
        <v>0</v>
      </c>
      <c r="T65" s="78">
        <f>SUMPRODUCT(LTA!F65:AJ65,LTA!F$101:AJ$101,LTA!F$103:AJ$103)</f>
        <v>329.32000000000005</v>
      </c>
      <c r="U65" s="78">
        <f>SUMPRODUCT(LTA!F65:AJ65,LTA!F$102:AJ$102,LTA!F$103:AJ$103)</f>
        <v>56.24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-93</v>
      </c>
      <c r="AA65" s="117">
        <f>STOA!H65</f>
        <v>441.59000000000003</v>
      </c>
      <c r="AB65" s="117">
        <f>-STOA!N65</f>
        <v>0</v>
      </c>
      <c r="AC65">
        <f t="shared" si="0"/>
        <v>16.452577275541529</v>
      </c>
      <c r="AD65">
        <f t="shared" si="1"/>
        <v>1666.3328109037043</v>
      </c>
      <c r="AE65">
        <f>'IDT-1'!B65</f>
        <v>0</v>
      </c>
      <c r="AF65" s="26"/>
      <c r="AG65">
        <f t="shared" si="2"/>
        <v>1666.3328109037043</v>
      </c>
      <c r="AI65" s="75">
        <f>PXIL!H65</f>
        <v>0</v>
      </c>
      <c r="AJ65" s="75">
        <f>PXIL!N65</f>
        <v>0</v>
      </c>
      <c r="AK65" s="75">
        <f>RTM_IEX!H65</f>
        <v>17.29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11.2644</v>
      </c>
      <c r="E66">
        <f>GT_NG!P66</f>
        <v>13.147187104930467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9.6153846153846159E-2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823.94444204960871</v>
      </c>
      <c r="P66" s="77">
        <v>19.217876243093919</v>
      </c>
      <c r="Q66" s="77">
        <v>14.409999999999998</v>
      </c>
      <c r="R66" s="80">
        <v>46.5</v>
      </c>
      <c r="S66" s="80">
        <v>0</v>
      </c>
      <c r="T66" s="78">
        <f>SUMPRODUCT(LTA!F66:AJ66,LTA!F$101:AJ$101,LTA!F$103:AJ$103)</f>
        <v>305.90000000000003</v>
      </c>
      <c r="U66" s="78">
        <f>SUMPRODUCT(LTA!F66:AJ66,LTA!F$102:AJ$102,LTA!F$103:AJ$103)</f>
        <v>59.26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-72</v>
      </c>
      <c r="AA66" s="117">
        <f>STOA!H66</f>
        <v>431.09000000000003</v>
      </c>
      <c r="AB66" s="117">
        <f>-STOA!N66</f>
        <v>0</v>
      </c>
      <c r="AC66">
        <f t="shared" si="0"/>
        <v>16.138929702943386</v>
      </c>
      <c r="AD66">
        <f t="shared" si="1"/>
        <v>1673.1911295408433</v>
      </c>
      <c r="AE66">
        <f>'IDT-1'!B66</f>
        <v>0</v>
      </c>
      <c r="AF66" s="26"/>
      <c r="AG66">
        <f t="shared" si="2"/>
        <v>1673.1911295408433</v>
      </c>
      <c r="AI66" s="75">
        <f>PXIL!H66</f>
        <v>0</v>
      </c>
      <c r="AJ66" s="75">
        <f>PXIL!N66</f>
        <v>0</v>
      </c>
      <c r="AK66" s="75">
        <f>RTM_IEX!H66</f>
        <v>36.5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11.2644</v>
      </c>
      <c r="E67">
        <f>GT_NG!P67</f>
        <v>13.147187104930467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9.6153846153846159E-2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883.48229437181669</v>
      </c>
      <c r="P67" s="77">
        <v>51.730000000000004</v>
      </c>
      <c r="Q67" s="77">
        <v>33.29999999999999</v>
      </c>
      <c r="R67" s="80">
        <v>46.5</v>
      </c>
      <c r="S67" s="80">
        <v>0</v>
      </c>
      <c r="T67" s="78">
        <f>SUMPRODUCT(LTA!F67:AJ67,LTA!F$101:AJ$101,LTA!F$103:AJ$103)</f>
        <v>283.70999999999998</v>
      </c>
      <c r="U67" s="78">
        <f>SUMPRODUCT(LTA!F67:AJ67,LTA!F$102:AJ$102,LTA!F$103:AJ$103)</f>
        <v>57.75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-31</v>
      </c>
      <c r="AA67" s="117">
        <f>STOA!H67</f>
        <v>418.49</v>
      </c>
      <c r="AB67" s="117">
        <f>-STOA!N67</f>
        <v>0</v>
      </c>
      <c r="AC67">
        <f t="shared" si="0"/>
        <v>16.616611532794717</v>
      </c>
      <c r="AD67">
        <f t="shared" si="1"/>
        <v>1694.8534237901065</v>
      </c>
      <c r="AE67">
        <f>'IDT-1'!B67</f>
        <v>0</v>
      </c>
      <c r="AF67" s="26"/>
      <c r="AG67">
        <f t="shared" si="2"/>
        <v>1694.8534237901065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-57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11.2644</v>
      </c>
      <c r="E68">
        <f>GT_NG!P68</f>
        <v>13.147187104930467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9.6153846153846159E-2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900.42961521975144</v>
      </c>
      <c r="P68" s="77">
        <v>58.719999999999985</v>
      </c>
      <c r="Q68" s="77">
        <v>33.29999999999999</v>
      </c>
      <c r="R68" s="80">
        <v>46.5</v>
      </c>
      <c r="S68" s="80">
        <v>0</v>
      </c>
      <c r="T68" s="78">
        <f>SUMPRODUCT(LTA!F68:AJ68,LTA!F$101:AJ$101,LTA!F$103:AJ$103)</f>
        <v>288.14</v>
      </c>
      <c r="U68" s="78">
        <f>SUMPRODUCT(LTA!F68:AJ68,LTA!F$102:AJ$102,LTA!F$103:AJ$103)</f>
        <v>55.480000000000004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-8</v>
      </c>
      <c r="AA68" s="117">
        <f>STOA!H68</f>
        <v>405.19000000000005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16.578299788379223</v>
      </c>
      <c r="AD68">
        <f t="shared" ref="AD68:AD98" si="4">SUM(B68:AB68,AI68:AR68)-AC68</f>
        <v>1724.6890563824566</v>
      </c>
      <c r="AE68">
        <f>'IDT-1'!B68</f>
        <v>0</v>
      </c>
      <c r="AF68" s="26"/>
      <c r="AG68">
        <f t="shared" ref="AG68:AG98" si="5">SUM(AD68:AF68)+AT68</f>
        <v>1724.6890563824566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-63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11.2644</v>
      </c>
      <c r="E69">
        <f>GT_NG!P69</f>
        <v>13.147187104930467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9.6153846153846159E-2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960.39989407137057</v>
      </c>
      <c r="P69" s="77">
        <v>58.719999999999985</v>
      </c>
      <c r="Q69" s="77">
        <v>33.29999999999999</v>
      </c>
      <c r="R69" s="80">
        <v>46.5</v>
      </c>
      <c r="S69" s="80">
        <v>0</v>
      </c>
      <c r="T69" s="78">
        <f>SUMPRODUCT(LTA!F69:AJ69,LTA!F$101:AJ$101,LTA!F$103:AJ$103)</f>
        <v>268.25</v>
      </c>
      <c r="U69" s="78">
        <f>SUMPRODUCT(LTA!F69:AJ69,LTA!F$102:AJ$102,LTA!F$103:AJ$103)</f>
        <v>53.19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395.39000000000004</v>
      </c>
      <c r="AB69" s="117">
        <f>-STOA!N69</f>
        <v>0</v>
      </c>
      <c r="AC69">
        <f t="shared" si="3"/>
        <v>17.304033128472017</v>
      </c>
      <c r="AD69">
        <f t="shared" si="4"/>
        <v>1697.953601893983</v>
      </c>
      <c r="AE69">
        <f>'IDT-1'!B69</f>
        <v>0</v>
      </c>
      <c r="AF69" s="26"/>
      <c r="AG69">
        <f t="shared" si="5"/>
        <v>1697.953601893983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-125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11.2644</v>
      </c>
      <c r="E70">
        <f>GT_NG!P70</f>
        <v>13.147187104930467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9.6153846153846159E-2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960.3997709959275</v>
      </c>
      <c r="P70" s="77">
        <v>58.719999999999985</v>
      </c>
      <c r="Q70" s="77">
        <v>33.29999999999999</v>
      </c>
      <c r="R70" s="80">
        <v>46.08</v>
      </c>
      <c r="S70" s="80">
        <v>0</v>
      </c>
      <c r="T70" s="78">
        <f>SUMPRODUCT(LTA!F70:AJ70,LTA!F$101:AJ$101,LTA!F$103:AJ$103)</f>
        <v>239.5</v>
      </c>
      <c r="U70" s="78">
        <f>SUMPRODUCT(LTA!F70:AJ70,LTA!F$102:AJ$102,LTA!F$103:AJ$103)</f>
        <v>54.09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382.09000000000003</v>
      </c>
      <c r="AB70" s="117">
        <f>-STOA!N70</f>
        <v>0</v>
      </c>
      <c r="AC70">
        <f t="shared" si="3"/>
        <v>16.66299409222006</v>
      </c>
      <c r="AD70">
        <f t="shared" si="4"/>
        <v>1688.0245178547914</v>
      </c>
      <c r="AE70">
        <f>'IDT-1'!B70</f>
        <v>0</v>
      </c>
      <c r="AF70" s="26"/>
      <c r="AG70">
        <f t="shared" si="5"/>
        <v>1688.0245178547914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-94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11.2644</v>
      </c>
      <c r="E71">
        <f>GT_NG!P71</f>
        <v>7.348015004688965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9.6153846153846159E-2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1006.4142625780175</v>
      </c>
      <c r="P71" s="77">
        <v>58.719999999999985</v>
      </c>
      <c r="Q71" s="77">
        <v>33.29999999999999</v>
      </c>
      <c r="R71" s="80">
        <v>43.5</v>
      </c>
      <c r="S71" s="80">
        <v>0</v>
      </c>
      <c r="T71" s="78">
        <f>SUMPRODUCT(LTA!F71:AJ71,LTA!F$101:AJ$101,LTA!F$103:AJ$103)</f>
        <v>208.17</v>
      </c>
      <c r="U71" s="78">
        <f>SUMPRODUCT(LTA!F71:AJ71,LTA!F$102:AJ$102,LTA!F$103:AJ$103)</f>
        <v>57.900000000000006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366.63000000000005</v>
      </c>
      <c r="AB71" s="117">
        <f>-STOA!N71</f>
        <v>0</v>
      </c>
      <c r="AC71">
        <f t="shared" si="3"/>
        <v>16.953329749503755</v>
      </c>
      <c r="AD71">
        <f t="shared" si="4"/>
        <v>1644.3895016793567</v>
      </c>
      <c r="AE71">
        <f>'IDT-1'!B71</f>
        <v>0</v>
      </c>
      <c r="AF71" s="26"/>
      <c r="AG71">
        <f t="shared" si="5"/>
        <v>1644.3895016793567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-132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11.2644</v>
      </c>
      <c r="E72">
        <f>GT_NG!P72</f>
        <v>7.348015004688965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9.6153846153846159E-2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1022.1143014153031</v>
      </c>
      <c r="P72" s="77">
        <v>58.719999999999985</v>
      </c>
      <c r="Q72" s="77">
        <v>33.29999999999999</v>
      </c>
      <c r="R72" s="80">
        <v>28.56</v>
      </c>
      <c r="S72" s="80">
        <v>0</v>
      </c>
      <c r="T72" s="78">
        <f>SUMPRODUCT(LTA!F72:AJ72,LTA!F$101:AJ$101,LTA!F$103:AJ$103)</f>
        <v>180.79000000000002</v>
      </c>
      <c r="U72" s="78">
        <f>SUMPRODUCT(LTA!F72:AJ72,LTA!F$102:AJ$102,LTA!F$103:AJ$103)</f>
        <v>60.02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352.63000000000005</v>
      </c>
      <c r="AB72" s="117">
        <f>-STOA!N72</f>
        <v>0</v>
      </c>
      <c r="AC72">
        <f t="shared" si="3"/>
        <v>16.330430010561617</v>
      </c>
      <c r="AD72">
        <f t="shared" si="4"/>
        <v>1638.5124402555841</v>
      </c>
      <c r="AE72">
        <f>'IDT-1'!B72</f>
        <v>0</v>
      </c>
      <c r="AF72" s="26"/>
      <c r="AG72">
        <f t="shared" si="5"/>
        <v>1638.5124402555841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-100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11.2644</v>
      </c>
      <c r="E73">
        <f>GT_NG!P73</f>
        <v>7.348015004688965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9.6153846153846159E-2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1098.1105485093863</v>
      </c>
      <c r="P73" s="77">
        <v>58.719999999999985</v>
      </c>
      <c r="Q73" s="77">
        <v>33.29999999999999</v>
      </c>
      <c r="R73" s="80">
        <v>12.1</v>
      </c>
      <c r="S73" s="80">
        <v>0</v>
      </c>
      <c r="T73" s="78">
        <f>SUMPRODUCT(LTA!F73:AJ73,LTA!F$101:AJ$101,LTA!F$103:AJ$103)</f>
        <v>154.45999999999998</v>
      </c>
      <c r="U73" s="78">
        <f>SUMPRODUCT(LTA!F73:AJ73,LTA!F$102:AJ$102,LTA!F$103:AJ$103)</f>
        <v>63.569999999999993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335.13000000000005</v>
      </c>
      <c r="AB73" s="117">
        <f>-STOA!N73</f>
        <v>0</v>
      </c>
      <c r="AC73">
        <f t="shared" si="3"/>
        <v>16.890522595966143</v>
      </c>
      <c r="AD73">
        <f t="shared" si="4"/>
        <v>1613.2085947642629</v>
      </c>
      <c r="AE73">
        <f>'IDT-1'!B73</f>
        <v>0</v>
      </c>
      <c r="AF73" s="26"/>
      <c r="AG73">
        <f t="shared" si="5"/>
        <v>1613.2085947642629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-144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11.2644</v>
      </c>
      <c r="E74">
        <f>GT_NG!P74</f>
        <v>7.7128484848484842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9.6153846153846159E-2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1116.0037566583965</v>
      </c>
      <c r="P74" s="77">
        <v>58.719999999999985</v>
      </c>
      <c r="Q74" s="77">
        <v>33.29999999999999</v>
      </c>
      <c r="R74" s="80">
        <v>2.1999999999999997</v>
      </c>
      <c r="S74" s="80">
        <v>0</v>
      </c>
      <c r="T74" s="78">
        <f>SUMPRODUCT(LTA!F74:AJ74,LTA!F$101:AJ$101,LTA!F$103:AJ$103)</f>
        <v>129.81</v>
      </c>
      <c r="U74" s="78">
        <f>SUMPRODUCT(LTA!F74:AJ74,LTA!F$102:AJ$102,LTA!F$103:AJ$103)</f>
        <v>65.3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324.63000000000005</v>
      </c>
      <c r="AB74" s="117">
        <f>-STOA!N74</f>
        <v>0</v>
      </c>
      <c r="AC74">
        <f t="shared" si="3"/>
        <v>16.483536684336734</v>
      </c>
      <c r="AD74">
        <f t="shared" si="4"/>
        <v>1609.5536223050622</v>
      </c>
      <c r="AE74">
        <f>'IDT-1'!B74</f>
        <v>0</v>
      </c>
      <c r="AF74" s="26"/>
      <c r="AG74">
        <f t="shared" si="5"/>
        <v>1609.5536223050622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-123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11.2644</v>
      </c>
      <c r="E75">
        <f>GT_NG!P75</f>
        <v>7.7844848484848486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9.6153846153846159E-2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1125.3337776015921</v>
      </c>
      <c r="P75" s="77">
        <v>58.719999999999985</v>
      </c>
      <c r="Q75" s="77">
        <v>33.29999999999999</v>
      </c>
      <c r="R75" s="80">
        <v>0</v>
      </c>
      <c r="S75" s="80">
        <v>0</v>
      </c>
      <c r="T75" s="78">
        <f>SUMPRODUCT(LTA!F75:AJ75,LTA!F$101:AJ$101,LTA!F$103:AJ$103)</f>
        <v>109.63</v>
      </c>
      <c r="U75" s="78">
        <f>SUMPRODUCT(LTA!F75:AJ75,LTA!F$102:AJ$102,LTA!F$103:AJ$103)</f>
        <v>68.820000000000007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318.65000000000003</v>
      </c>
      <c r="AB75" s="117">
        <f>-STOA!N75</f>
        <v>0</v>
      </c>
      <c r="AC75">
        <f t="shared" si="3"/>
        <v>16.081335442971</v>
      </c>
      <c r="AD75">
        <f t="shared" si="4"/>
        <v>1624.5174808532599</v>
      </c>
      <c r="AE75">
        <f>'IDT-1'!B75</f>
        <v>0</v>
      </c>
      <c r="AF75" s="26"/>
      <c r="AG75">
        <f t="shared" si="5"/>
        <v>1624.5174808532599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-93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11.2644</v>
      </c>
      <c r="E76">
        <f>GT_NG!P76</f>
        <v>7.7844848484848486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9.6153846153846159E-2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1177.0288225287925</v>
      </c>
      <c r="P76" s="77">
        <v>58.719999999999985</v>
      </c>
      <c r="Q76" s="77">
        <v>33.29999999999999</v>
      </c>
      <c r="R76" s="80">
        <v>0</v>
      </c>
      <c r="S76" s="80">
        <v>0</v>
      </c>
      <c r="T76" s="78">
        <f>SUMPRODUCT(LTA!F76:AJ76,LTA!F$101:AJ$101,LTA!F$103:AJ$103)</f>
        <v>76.72</v>
      </c>
      <c r="U76" s="78">
        <f>SUMPRODUCT(LTA!F76:AJ76,LTA!F$102:AJ$102,LTA!F$103:AJ$103)</f>
        <v>69.05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304.65000000000003</v>
      </c>
      <c r="AB76" s="117">
        <f>-STOA!N76</f>
        <v>0</v>
      </c>
      <c r="AC76">
        <f t="shared" si="3"/>
        <v>16.303030388774268</v>
      </c>
      <c r="AD76">
        <f t="shared" si="4"/>
        <v>1609.3108308346571</v>
      </c>
      <c r="AE76">
        <f>'IDT-1'!B76</f>
        <v>0</v>
      </c>
      <c r="AF76" s="26"/>
      <c r="AG76">
        <f t="shared" si="5"/>
        <v>1609.3108308346571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-113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11.2644</v>
      </c>
      <c r="E77">
        <f>GT_NG!P77</f>
        <v>8.1529411764705877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9.6153846153846159E-2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1212.8752325859953</v>
      </c>
      <c r="P77" s="77">
        <v>58.719999999999985</v>
      </c>
      <c r="Q77" s="77">
        <v>33.29999999999999</v>
      </c>
      <c r="R77" s="80">
        <v>0</v>
      </c>
      <c r="S77" s="80">
        <v>0</v>
      </c>
      <c r="T77" s="78">
        <f>SUMPRODUCT(LTA!F77:AJ77,LTA!F$101:AJ$101,LTA!F$103:AJ$103)</f>
        <v>63.35</v>
      </c>
      <c r="U77" s="78">
        <f>SUMPRODUCT(LTA!F77:AJ77,LTA!F$102:AJ$102,LTA!F$103:AJ$103)</f>
        <v>68.81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301.15000000000003</v>
      </c>
      <c r="AB77" s="117">
        <f>-STOA!N77</f>
        <v>0</v>
      </c>
      <c r="AC77">
        <f t="shared" si="3"/>
        <v>16.59544699827466</v>
      </c>
      <c r="AD77">
        <f t="shared" si="4"/>
        <v>1614.1232806103451</v>
      </c>
      <c r="AE77">
        <f>'IDT-1'!B77</f>
        <v>0</v>
      </c>
      <c r="AF77" s="26"/>
      <c r="AG77">
        <f t="shared" si="5"/>
        <v>1614.1232806103451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-127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11.2644</v>
      </c>
      <c r="E78">
        <f>GT_NG!P78</f>
        <v>14.303044920108531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9.6153846153846159E-2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1299.6815780749321</v>
      </c>
      <c r="P78" s="77">
        <v>58.719999999999985</v>
      </c>
      <c r="Q78" s="77">
        <v>33.29999999999999</v>
      </c>
      <c r="R78" s="80">
        <v>0</v>
      </c>
      <c r="S78" s="80">
        <v>0</v>
      </c>
      <c r="T78" s="78">
        <f>SUMPRODUCT(LTA!F78:AJ78,LTA!F$101:AJ$101,LTA!F$103:AJ$103)</f>
        <v>53.16</v>
      </c>
      <c r="U78" s="78">
        <f>SUMPRODUCT(LTA!F78:AJ78,LTA!F$102:AJ$102,LTA!F$103:AJ$103)</f>
        <v>67.56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297.65000000000003</v>
      </c>
      <c r="AB78" s="117">
        <f>-STOA!N78</f>
        <v>0</v>
      </c>
      <c r="AC78">
        <f t="shared" si="3"/>
        <v>17.743654382675476</v>
      </c>
      <c r="AD78">
        <f t="shared" si="4"/>
        <v>1638.9915224585191</v>
      </c>
      <c r="AE78">
        <f>'IDT-1'!B78</f>
        <v>0</v>
      </c>
      <c r="AF78" s="26"/>
      <c r="AG78">
        <f t="shared" si="5"/>
        <v>1638.9915224585191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-179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14.303044920108531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9.6153846153846159E-2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1314.8341605136968</v>
      </c>
      <c r="P79" s="77">
        <v>58.719999999999985</v>
      </c>
      <c r="Q79" s="77">
        <v>33.29999999999999</v>
      </c>
      <c r="R79" s="80">
        <v>0</v>
      </c>
      <c r="S79" s="80">
        <v>0</v>
      </c>
      <c r="T79" s="78">
        <f>SUMPRODUCT(LTA!F79:AJ79,LTA!F$101:AJ$101,LTA!F$103:AJ$103)</f>
        <v>49.39</v>
      </c>
      <c r="U79" s="78">
        <f>SUMPRODUCT(LTA!F79:AJ79,LTA!F$102:AJ$102,LTA!F$103:AJ$103)</f>
        <v>66.75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297.65000000000003</v>
      </c>
      <c r="AB79" s="117">
        <f>-STOA!N79</f>
        <v>0</v>
      </c>
      <c r="AC79">
        <f t="shared" si="3"/>
        <v>17.525958644859767</v>
      </c>
      <c r="AD79">
        <f t="shared" si="4"/>
        <v>1684.7818006350997</v>
      </c>
      <c r="AE79">
        <f>'IDT-1'!B79</f>
        <v>0</v>
      </c>
      <c r="AF79" s="26"/>
      <c r="AG79">
        <f t="shared" si="5"/>
        <v>1684.7818006350997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-144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14.303044920108531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9.6153846153846159E-2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1321.509254823477</v>
      </c>
      <c r="P80" s="77">
        <v>58.719999999999985</v>
      </c>
      <c r="Q80" s="77">
        <v>33.29999999999999</v>
      </c>
      <c r="R80" s="80">
        <v>0</v>
      </c>
      <c r="S80" s="80">
        <v>0</v>
      </c>
      <c r="T80" s="78">
        <f>SUMPRODUCT(LTA!F80:AJ80,LTA!F$101:AJ$101,LTA!F$103:AJ$103)</f>
        <v>48.26</v>
      </c>
      <c r="U80" s="78">
        <f>SUMPRODUCT(LTA!F80:AJ80,LTA!F$102:AJ$102,LTA!F$103:AJ$103)</f>
        <v>53.650000000000006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297.65000000000003</v>
      </c>
      <c r="AB80" s="117">
        <f>-STOA!N80</f>
        <v>0</v>
      </c>
      <c r="AC80">
        <f t="shared" si="3"/>
        <v>17.530500494963398</v>
      </c>
      <c r="AD80">
        <f t="shared" si="4"/>
        <v>1669.2223530947761</v>
      </c>
      <c r="AE80">
        <f>'IDT-1'!B80</f>
        <v>0</v>
      </c>
      <c r="AF80" s="26"/>
      <c r="AG80">
        <f t="shared" si="5"/>
        <v>1669.2223530947761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-152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14.303044920108531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9.6153846153846159E-2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1279.0348820458523</v>
      </c>
      <c r="P81" s="77">
        <v>58.719999999999985</v>
      </c>
      <c r="Q81" s="77">
        <v>33.29999999999999</v>
      </c>
      <c r="R81" s="80">
        <v>0</v>
      </c>
      <c r="S81" s="80">
        <v>0</v>
      </c>
      <c r="T81" s="78">
        <f>SUMPRODUCT(LTA!F81:AJ81,LTA!F$101:AJ$101,LTA!F$103:AJ$103)</f>
        <v>48.22</v>
      </c>
      <c r="U81" s="78">
        <f>SUMPRODUCT(LTA!F81:AJ81,LTA!F$102:AJ$102,LTA!F$103:AJ$103)</f>
        <v>52.589999999999996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297.65000000000003</v>
      </c>
      <c r="AB81" s="117">
        <f>-STOA!N81</f>
        <v>0</v>
      </c>
      <c r="AC81">
        <f t="shared" si="3"/>
        <v>17.084899121864932</v>
      </c>
      <c r="AD81">
        <f t="shared" si="4"/>
        <v>1633.0935816902497</v>
      </c>
      <c r="AE81">
        <f>'IDT-1'!B81</f>
        <v>0</v>
      </c>
      <c r="AF81" s="26"/>
      <c r="AG81">
        <f t="shared" si="5"/>
        <v>1633.0935816902497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-145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14.303044920108531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9.6153846153846159E-2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1262.6172142368523</v>
      </c>
      <c r="P82" s="77">
        <v>58.719999999999985</v>
      </c>
      <c r="Q82" s="77">
        <v>33.29999999999999</v>
      </c>
      <c r="R82" s="80">
        <v>0</v>
      </c>
      <c r="S82" s="80">
        <v>0</v>
      </c>
      <c r="T82" s="78">
        <f>SUMPRODUCT(LTA!F82:AJ82,LTA!F$101:AJ$101,LTA!F$103:AJ$103)</f>
        <v>48.09</v>
      </c>
      <c r="U82" s="78">
        <f>SUMPRODUCT(LTA!F82:AJ82,LTA!F$102:AJ$102,LTA!F$103:AJ$103)</f>
        <v>51.88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297.65000000000003</v>
      </c>
      <c r="AB82" s="117">
        <f>-STOA!N82</f>
        <v>0</v>
      </c>
      <c r="AC82">
        <f t="shared" si="3"/>
        <v>16.826494114879388</v>
      </c>
      <c r="AD82">
        <f t="shared" si="4"/>
        <v>1628.0943188882354</v>
      </c>
      <c r="AE82">
        <f>'IDT-1'!B82</f>
        <v>0</v>
      </c>
      <c r="AF82" s="26"/>
      <c r="AG82">
        <f t="shared" si="5"/>
        <v>1628.0943188882354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-133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8.9237647058823519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9.6153846153846159E-2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1253.4268278989553</v>
      </c>
      <c r="P83" s="77">
        <v>58.719999999999985</v>
      </c>
      <c r="Q83" s="77">
        <v>33.29999999999999</v>
      </c>
      <c r="R83" s="80">
        <v>0</v>
      </c>
      <c r="S83" s="80">
        <v>0</v>
      </c>
      <c r="T83" s="78">
        <f>SUMPRODUCT(LTA!F83:AJ83,LTA!F$101:AJ$101,LTA!F$103:AJ$103)</f>
        <v>54.839999999999996</v>
      </c>
      <c r="U83" s="78">
        <f>SUMPRODUCT(LTA!F83:AJ83,LTA!F$102:AJ$102,LTA!F$103:AJ$103)</f>
        <v>51.17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297.65000000000003</v>
      </c>
      <c r="AB83" s="117">
        <f>-STOA!N83</f>
        <v>0</v>
      </c>
      <c r="AC83">
        <f t="shared" si="3"/>
        <v>16.778067431787292</v>
      </c>
      <c r="AD83">
        <f t="shared" si="4"/>
        <v>1616.6130790192042</v>
      </c>
      <c r="AE83">
        <f>'IDT-1'!B83</f>
        <v>0</v>
      </c>
      <c r="AF83" s="26"/>
      <c r="AG83">
        <f t="shared" si="5"/>
        <v>1616.6130790192042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-136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8.9237647058823519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9.6153846153846159E-2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1233.613601699888</v>
      </c>
      <c r="P84" s="77">
        <v>58.719999999999985</v>
      </c>
      <c r="Q84" s="77">
        <v>33.29999999999999</v>
      </c>
      <c r="R84" s="80">
        <v>0</v>
      </c>
      <c r="S84" s="80">
        <v>0</v>
      </c>
      <c r="T84" s="78">
        <f>SUMPRODUCT(LTA!F84:AJ84,LTA!F$101:AJ$101,LTA!F$103:AJ$103)</f>
        <v>54.97</v>
      </c>
      <c r="U84" s="78">
        <f>SUMPRODUCT(LTA!F84:AJ84,LTA!F$102:AJ$102,LTA!F$103:AJ$103)</f>
        <v>51.86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297.65000000000003</v>
      </c>
      <c r="AB84" s="117">
        <f>-STOA!N84</f>
        <v>0</v>
      </c>
      <c r="AC84">
        <f t="shared" si="3"/>
        <v>16.539902021057934</v>
      </c>
      <c r="AD84">
        <f t="shared" si="4"/>
        <v>1605.8580182308663</v>
      </c>
      <c r="AE84">
        <f>'IDT-1'!B84</f>
        <v>0</v>
      </c>
      <c r="AF84" s="26"/>
      <c r="AG84">
        <f t="shared" si="5"/>
        <v>1605.8580182308663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-128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14.303044920108531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9.6153846153846159E-2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1219.2245719280163</v>
      </c>
      <c r="P85" s="77">
        <v>58.719999999999985</v>
      </c>
      <c r="Q85" s="77">
        <v>33.29999999999999</v>
      </c>
      <c r="R85" s="80">
        <v>0</v>
      </c>
      <c r="S85" s="80">
        <v>0</v>
      </c>
      <c r="T85" s="78">
        <f>SUMPRODUCT(LTA!F85:AJ85,LTA!F$101:AJ$101,LTA!F$103:AJ$103)</f>
        <v>54.82</v>
      </c>
      <c r="U85" s="78">
        <f>SUMPRODUCT(LTA!F85:AJ85,LTA!F$102:AJ$102,LTA!F$103:AJ$103)</f>
        <v>52.470000000000006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297.65000000000003</v>
      </c>
      <c r="AB85" s="117">
        <f>-STOA!N85</f>
        <v>0</v>
      </c>
      <c r="AC85">
        <f t="shared" si="3"/>
        <v>16.038514103885277</v>
      </c>
      <c r="AD85">
        <f t="shared" si="4"/>
        <v>1645.8096565903934</v>
      </c>
      <c r="AE85">
        <f>'IDT-1'!B85</f>
        <v>0</v>
      </c>
      <c r="AF85" s="26"/>
      <c r="AG85">
        <f t="shared" si="5"/>
        <v>1645.8096565903934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14.827114647804303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9.6153846153846159E-2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1171.6526276449883</v>
      </c>
      <c r="P86" s="77">
        <v>58.719999999999985</v>
      </c>
      <c r="Q86" s="77">
        <v>33.29999999999999</v>
      </c>
      <c r="R86" s="80">
        <v>0</v>
      </c>
      <c r="S86" s="80">
        <v>0</v>
      </c>
      <c r="T86" s="78">
        <f>SUMPRODUCT(LTA!F86:AJ86,LTA!F$101:AJ$101,LTA!F$103:AJ$103)</f>
        <v>54.4</v>
      </c>
      <c r="U86" s="78">
        <f>SUMPRODUCT(LTA!F86:AJ86,LTA!F$102:AJ$102,LTA!F$103:AJ$103)</f>
        <v>70.63000000000001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297.65000000000003</v>
      </c>
      <c r="AB86" s="117">
        <f>-STOA!N86</f>
        <v>0</v>
      </c>
      <c r="AC86">
        <f t="shared" si="3"/>
        <v>15.389967196821765</v>
      </c>
      <c r="AD86">
        <f t="shared" si="4"/>
        <v>1661.150328942125</v>
      </c>
      <c r="AE86">
        <f>'IDT-1'!B86</f>
        <v>0</v>
      </c>
      <c r="AF86" s="26"/>
      <c r="AG86">
        <f t="shared" si="5"/>
        <v>1661.150328942125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-36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14.827114647804303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9.6153846153846159E-2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1138.4944527315502</v>
      </c>
      <c r="P87" s="77">
        <v>58.719999999999985</v>
      </c>
      <c r="Q87" s="77">
        <v>33.29999999999999</v>
      </c>
      <c r="R87" s="80">
        <v>0</v>
      </c>
      <c r="S87" s="80">
        <v>0</v>
      </c>
      <c r="T87" s="78">
        <f>SUMPRODUCT(LTA!F87:AJ87,LTA!F$101:AJ$101,LTA!F$103:AJ$103)</f>
        <v>54.440000000000005</v>
      </c>
      <c r="U87" s="78">
        <f>SUMPRODUCT(LTA!F87:AJ87,LTA!F$102:AJ$102,LTA!F$103:AJ$103)</f>
        <v>71.210000000000008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297.65000000000003</v>
      </c>
      <c r="AB87" s="117">
        <f>-STOA!N87</f>
        <v>0</v>
      </c>
      <c r="AC87">
        <f t="shared" si="3"/>
        <v>14.926068707139601</v>
      </c>
      <c r="AD87">
        <f t="shared" si="4"/>
        <v>1649.0760525183689</v>
      </c>
      <c r="AE87">
        <f>'IDT-1'!B87</f>
        <v>0</v>
      </c>
      <c r="AF87" s="26"/>
      <c r="AG87">
        <f t="shared" si="5"/>
        <v>1649.0760525183689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-16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14.827114647804303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9.6153846153846159E-2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1117.4402948783847</v>
      </c>
      <c r="P88" s="77">
        <v>58.719999999999985</v>
      </c>
      <c r="Q88" s="77">
        <v>33.29999999999999</v>
      </c>
      <c r="R88" s="80">
        <v>0</v>
      </c>
      <c r="S88" s="80">
        <v>0</v>
      </c>
      <c r="T88" s="78">
        <f>SUMPRODUCT(LTA!F88:AJ88,LTA!F$101:AJ$101,LTA!F$103:AJ$103)</f>
        <v>54.269999999999996</v>
      </c>
      <c r="U88" s="78">
        <f>SUMPRODUCT(LTA!F88:AJ88,LTA!F$102:AJ$102,LTA!F$103:AJ$103)</f>
        <v>72.05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297.65000000000003</v>
      </c>
      <c r="AB88" s="117">
        <f>-STOA!N88</f>
        <v>0</v>
      </c>
      <c r="AC88">
        <f t="shared" si="3"/>
        <v>14.640150587765399</v>
      </c>
      <c r="AD88">
        <f t="shared" si="4"/>
        <v>1640.9778127845775</v>
      </c>
      <c r="AE88">
        <f>'IDT-1'!B88</f>
        <v>0</v>
      </c>
      <c r="AF88" s="26"/>
      <c r="AG88">
        <f t="shared" si="5"/>
        <v>1640.9778127845775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-4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14.827114647804303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9.6153846153846159E-2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1115.1931007536698</v>
      </c>
      <c r="P89" s="77">
        <v>58.719999999999985</v>
      </c>
      <c r="Q89" s="77">
        <v>33.29999999999999</v>
      </c>
      <c r="R89" s="80">
        <v>0</v>
      </c>
      <c r="S89" s="80">
        <v>0</v>
      </c>
      <c r="T89" s="78">
        <f>SUMPRODUCT(LTA!F89:AJ89,LTA!F$101:AJ$101,LTA!F$103:AJ$103)</f>
        <v>53.849999999999994</v>
      </c>
      <c r="U89" s="78">
        <f>SUMPRODUCT(LTA!F89:AJ89,LTA!F$102:AJ$102,LTA!F$103:AJ$103)</f>
        <v>72.28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297.65000000000003</v>
      </c>
      <c r="AB89" s="117">
        <f>-STOA!N89</f>
        <v>0</v>
      </c>
      <c r="AC89">
        <f t="shared" si="3"/>
        <v>14.716362682212058</v>
      </c>
      <c r="AD89">
        <f t="shared" si="4"/>
        <v>1627.4644065654159</v>
      </c>
      <c r="AE89">
        <f>'IDT-1'!B89</f>
        <v>0</v>
      </c>
      <c r="AF89" s="26"/>
      <c r="AG89">
        <f t="shared" si="5"/>
        <v>1627.4644065654159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14.827114647804303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9.6153846153846159E-2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1108.076463638663</v>
      </c>
      <c r="P90" s="77">
        <v>58.719999999999985</v>
      </c>
      <c r="Q90" s="77">
        <v>33.29999999999999</v>
      </c>
      <c r="R90" s="80">
        <v>0</v>
      </c>
      <c r="S90" s="80">
        <v>0</v>
      </c>
      <c r="T90" s="78">
        <f>SUMPRODUCT(LTA!F90:AJ90,LTA!F$101:AJ$101,LTA!F$103:AJ$103)</f>
        <v>53.42</v>
      </c>
      <c r="U90" s="78">
        <f>SUMPRODUCT(LTA!F90:AJ90,LTA!F$102:AJ$102,LTA!F$103:AJ$103)</f>
        <v>73.47999999999999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297.65000000000003</v>
      </c>
      <c r="AB90" s="117">
        <f>-STOA!N90</f>
        <v>0</v>
      </c>
      <c r="AC90">
        <f t="shared" si="3"/>
        <v>14.713781040733171</v>
      </c>
      <c r="AD90">
        <f t="shared" si="4"/>
        <v>1615.1203510918881</v>
      </c>
      <c r="AE90">
        <f>'IDT-1'!B90</f>
        <v>0</v>
      </c>
      <c r="AF90" s="26"/>
      <c r="AG90">
        <f t="shared" si="5"/>
        <v>1615.1203510918881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-21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14.827114647804303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9.6153846153846159E-2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1105.020822587536</v>
      </c>
      <c r="P91" s="77">
        <v>58.719999999999985</v>
      </c>
      <c r="Q91" s="77">
        <v>33.29999999999999</v>
      </c>
      <c r="R91" s="80">
        <v>0</v>
      </c>
      <c r="S91" s="80">
        <v>0</v>
      </c>
      <c r="T91" s="78">
        <f>SUMPRODUCT(LTA!F91:AJ91,LTA!F$101:AJ$101,LTA!F$103:AJ$103)</f>
        <v>53.64</v>
      </c>
      <c r="U91" s="78">
        <f>SUMPRODUCT(LTA!F91:AJ91,LTA!F$102:AJ$102,LTA!F$103:AJ$103)</f>
        <v>72.92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295.61</v>
      </c>
      <c r="AB91" s="117">
        <f>-STOA!N91</f>
        <v>0</v>
      </c>
      <c r="AC91">
        <f t="shared" si="3"/>
        <v>14.852388077449355</v>
      </c>
      <c r="AD91">
        <f t="shared" si="4"/>
        <v>1588.5461030040449</v>
      </c>
      <c r="AE91">
        <f>'IDT-1'!B91</f>
        <v>0</v>
      </c>
      <c r="AF91" s="26"/>
      <c r="AG91">
        <f t="shared" si="5"/>
        <v>1588.5461030040449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-42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14.827114647804303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9.6153846153846159E-2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1097.3465064593083</v>
      </c>
      <c r="P92" s="77">
        <v>58.719999999999985</v>
      </c>
      <c r="Q92" s="77">
        <v>33.29999999999999</v>
      </c>
      <c r="R92" s="80">
        <v>0</v>
      </c>
      <c r="S92" s="80">
        <v>0</v>
      </c>
      <c r="T92" s="78">
        <f>SUMPRODUCT(LTA!F92:AJ92,LTA!F$101:AJ$101,LTA!F$103:AJ$103)</f>
        <v>53.93</v>
      </c>
      <c r="U92" s="78">
        <f>SUMPRODUCT(LTA!F92:AJ92,LTA!F$102:AJ$102,LTA!F$103:AJ$103)</f>
        <v>79.190000000000012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295.61</v>
      </c>
      <c r="AB92" s="117">
        <f>-STOA!N92</f>
        <v>0</v>
      </c>
      <c r="AC92">
        <f t="shared" si="3"/>
        <v>14.940241498265101</v>
      </c>
      <c r="AD92">
        <f t="shared" si="4"/>
        <v>1576.3439334550017</v>
      </c>
      <c r="AE92">
        <f>'IDT-1'!B92</f>
        <v>0</v>
      </c>
      <c r="AF92" s="26"/>
      <c r="AG92">
        <f t="shared" si="5"/>
        <v>1576.3439334550017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9.5895584559844469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9.6153846153846159E-2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1082.4726367476781</v>
      </c>
      <c r="P93" s="77">
        <v>58.719999999999985</v>
      </c>
      <c r="Q93" s="77">
        <v>33.29999999999999</v>
      </c>
      <c r="R93" s="80">
        <v>0</v>
      </c>
      <c r="S93" s="80">
        <v>0</v>
      </c>
      <c r="T93" s="78">
        <f>SUMPRODUCT(LTA!F93:AJ93,LTA!F$101:AJ$101,LTA!F$103:AJ$103)</f>
        <v>54.379999999999995</v>
      </c>
      <c r="U93" s="78">
        <f>SUMPRODUCT(LTA!F93:AJ93,LTA!F$102:AJ$102,LTA!F$103:AJ$103)</f>
        <v>80.239999999999995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295.61</v>
      </c>
      <c r="AB93" s="117">
        <f>-STOA!N93</f>
        <v>0</v>
      </c>
      <c r="AC93">
        <f t="shared" si="3"/>
        <v>14.652167165004</v>
      </c>
      <c r="AD93">
        <f t="shared" si="4"/>
        <v>1572.0205818848121</v>
      </c>
      <c r="AE93">
        <f>'IDT-1'!B93</f>
        <v>0</v>
      </c>
      <c r="AF93" s="26"/>
      <c r="AG93">
        <f t="shared" si="5"/>
        <v>1572.0205818848121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-39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9.5895584559844469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9.6153846153846159E-2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1077.1531724625181</v>
      </c>
      <c r="P94" s="77">
        <v>58.719999999999985</v>
      </c>
      <c r="Q94" s="77">
        <v>33.29999999999999</v>
      </c>
      <c r="R94" s="80">
        <v>0</v>
      </c>
      <c r="S94" s="80">
        <v>0</v>
      </c>
      <c r="T94" s="78">
        <f>SUMPRODUCT(LTA!F94:AJ94,LTA!F$101:AJ$101,LTA!F$103:AJ$103)</f>
        <v>54.62</v>
      </c>
      <c r="U94" s="78">
        <f>SUMPRODUCT(LTA!F94:AJ94,LTA!F$102:AJ$102,LTA!F$103:AJ$103)</f>
        <v>80.47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295.61</v>
      </c>
      <c r="AB94" s="117">
        <f>-STOA!N94</f>
        <v>0</v>
      </c>
      <c r="AC94">
        <f t="shared" si="3"/>
        <v>14.707151282038742</v>
      </c>
      <c r="AD94">
        <f t="shared" si="4"/>
        <v>1556.1161334826177</v>
      </c>
      <c r="AE94">
        <f>'IDT-1'!B94</f>
        <v>0</v>
      </c>
      <c r="AF94" s="26"/>
      <c r="AG94">
        <f t="shared" si="5"/>
        <v>1556.1161334826177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-50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9.5895584559844469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9.6153846153846159E-2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1070.3283816613493</v>
      </c>
      <c r="P95" s="77">
        <v>58.719999999999985</v>
      </c>
      <c r="Q95" s="77">
        <v>33.29999999999999</v>
      </c>
      <c r="R95" s="80">
        <v>0</v>
      </c>
      <c r="S95" s="80">
        <v>0</v>
      </c>
      <c r="T95" s="78">
        <f>SUMPRODUCT(LTA!F95:AJ95,LTA!F$101:AJ$101,LTA!F$103:AJ$103)</f>
        <v>53.98</v>
      </c>
      <c r="U95" s="78">
        <f>SUMPRODUCT(LTA!F95:AJ95,LTA!F$102:AJ$102,LTA!F$103:AJ$103)</f>
        <v>81.27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295.61</v>
      </c>
      <c r="AB95" s="117">
        <f>-STOA!N95</f>
        <v>0</v>
      </c>
      <c r="AC95">
        <f t="shared" si="3"/>
        <v>14.621866740421872</v>
      </c>
      <c r="AD95">
        <f t="shared" si="4"/>
        <v>1552.5366272230658</v>
      </c>
      <c r="AE95">
        <f>'IDT-1'!B95</f>
        <v>0</v>
      </c>
      <c r="AF95" s="26"/>
      <c r="AG95">
        <f t="shared" si="5"/>
        <v>1552.5366272230658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-47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9.5895584559844469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9.6153846153846159E-2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1076.8088672846384</v>
      </c>
      <c r="P96" s="77">
        <v>58.719999999999985</v>
      </c>
      <c r="Q96" s="77">
        <v>33.29999999999999</v>
      </c>
      <c r="R96" s="80">
        <v>0</v>
      </c>
      <c r="S96" s="80">
        <v>0</v>
      </c>
      <c r="T96" s="78">
        <f>SUMPRODUCT(LTA!F96:AJ96,LTA!F$101:AJ$101,LTA!F$103:AJ$103)</f>
        <v>53.1</v>
      </c>
      <c r="U96" s="78">
        <f>SUMPRODUCT(LTA!F96:AJ96,LTA!F$102:AJ$102,LTA!F$103:AJ$103)</f>
        <v>81.03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295.61</v>
      </c>
      <c r="AB96" s="117">
        <f>-STOA!N96</f>
        <v>0</v>
      </c>
      <c r="AC96">
        <f t="shared" si="3"/>
        <v>14.953139094617065</v>
      </c>
      <c r="AD96">
        <f t="shared" si="4"/>
        <v>1525.5658404921594</v>
      </c>
      <c r="AE96">
        <f>'IDT-1'!B96</f>
        <v>0</v>
      </c>
      <c r="AF96" s="26"/>
      <c r="AG96">
        <f t="shared" si="5"/>
        <v>1525.5658404921594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-79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9.5895584559844469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9.6153846153846159E-2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1107.6956902673755</v>
      </c>
      <c r="P97" s="77">
        <v>58.719999999999985</v>
      </c>
      <c r="Q97" s="77">
        <v>33.29999999999999</v>
      </c>
      <c r="R97" s="80">
        <v>0</v>
      </c>
      <c r="S97" s="80">
        <v>0</v>
      </c>
      <c r="T97" s="78">
        <f>SUMPRODUCT(LTA!F97:AJ97,LTA!F$101:AJ$101,LTA!F$103:AJ$103)</f>
        <v>52.29</v>
      </c>
      <c r="U97" s="78">
        <f>SUMPRODUCT(LTA!F97:AJ97,LTA!F$102:AJ$102,LTA!F$103:AJ$103)</f>
        <v>80.02000000000001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295.61</v>
      </c>
      <c r="AB97" s="117">
        <f>-STOA!N97</f>
        <v>0</v>
      </c>
      <c r="AC97">
        <f t="shared" si="3"/>
        <v>15.6883460230637</v>
      </c>
      <c r="AD97">
        <f t="shared" si="4"/>
        <v>1499.89745654645</v>
      </c>
      <c r="AE97">
        <f>'IDT-1'!B97</f>
        <v>0</v>
      </c>
      <c r="AF97" s="26"/>
      <c r="AG97">
        <f t="shared" si="5"/>
        <v>1499.89745654645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-133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9.5895584559844469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9.6153846153846159E-2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1104.7570338113753</v>
      </c>
      <c r="P98" s="77">
        <v>58.719999999999985</v>
      </c>
      <c r="Q98" s="77">
        <v>33.29999999999999</v>
      </c>
      <c r="R98" s="80">
        <v>0</v>
      </c>
      <c r="S98" s="80">
        <v>0</v>
      </c>
      <c r="T98" s="78">
        <f>SUMPRODUCT(LTA!F98:AJ98,LTA!F$101:AJ$101,LTA!F$103:AJ$103)</f>
        <v>52.15</v>
      </c>
      <c r="U98" s="78">
        <f>SUMPRODUCT(LTA!F98:AJ98,LTA!F$102:AJ$102,LTA!F$103:AJ$103)</f>
        <v>81.350000000000009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295.61</v>
      </c>
      <c r="AB98" s="117">
        <f>-STOA!N98</f>
        <v>0</v>
      </c>
      <c r="AC98">
        <f t="shared" si="3"/>
        <v>15.921545416872366</v>
      </c>
      <c r="AD98">
        <f t="shared" si="4"/>
        <v>1469.9156006966411</v>
      </c>
      <c r="AE98">
        <f>'IDT-1'!B98</f>
        <v>0</v>
      </c>
      <c r="AF98" s="26"/>
      <c r="AG98">
        <f t="shared" si="5"/>
        <v>1469.9156006966411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-161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0.27034560000000041</v>
      </c>
      <c r="E99">
        <f t="shared" si="6"/>
        <v>0.32814300569011962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2.3076923076923066E-3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23.023650341233434</v>
      </c>
      <c r="P99" s="77">
        <f t="shared" si="6"/>
        <v>1.09158347135821</v>
      </c>
      <c r="Q99" s="77">
        <f t="shared" si="6"/>
        <v>0.64580867184801438</v>
      </c>
      <c r="R99" s="80">
        <f t="shared" si="6"/>
        <v>0.49076866604477609</v>
      </c>
      <c r="S99" s="80">
        <f t="shared" si="6"/>
        <v>0</v>
      </c>
      <c r="T99" s="78">
        <f t="shared" si="6"/>
        <v>3.917489999999999</v>
      </c>
      <c r="U99" s="78">
        <f t="shared" si="6"/>
        <v>1.4029300000000002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-0.74650000000000005</v>
      </c>
      <c r="AA99" s="117">
        <f t="shared" si="6"/>
        <v>8.5206400000000091</v>
      </c>
      <c r="AB99" s="117">
        <f t="shared" si="6"/>
        <v>0</v>
      </c>
      <c r="AC99">
        <f t="shared" si="6"/>
        <v>0.38076684076375433</v>
      </c>
      <c r="AD99">
        <f t="shared" si="6"/>
        <v>35.795848107718498</v>
      </c>
      <c r="AE99">
        <f t="shared" si="6"/>
        <v>0</v>
      </c>
      <c r="AG99">
        <f t="shared" si="6"/>
        <v>35.795848107718498</v>
      </c>
      <c r="AI99">
        <f t="shared" si="6"/>
        <v>0</v>
      </c>
      <c r="AJ99">
        <f t="shared" si="6"/>
        <v>0</v>
      </c>
      <c r="AK99">
        <f t="shared" si="6"/>
        <v>1.3447499999999999E-2</v>
      </c>
      <c r="AL99">
        <f t="shared" si="6"/>
        <v>-2.7839999999999998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45029</v>
      </c>
      <c r="B1" s="240"/>
      <c r="C1" s="240"/>
      <c r="D1" s="241" t="s">
        <v>484</v>
      </c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196</v>
      </c>
      <c r="K1" s="234" t="s">
        <v>300</v>
      </c>
      <c r="L1" s="240" t="s">
        <v>200</v>
      </c>
      <c r="M1" s="240" t="s">
        <v>201</v>
      </c>
      <c r="N1" s="240" t="s">
        <v>202</v>
      </c>
      <c r="O1" s="240" t="s">
        <v>197</v>
      </c>
      <c r="P1" s="242" t="s">
        <v>143</v>
      </c>
      <c r="Q1" s="242" t="s">
        <v>144</v>
      </c>
      <c r="R1" s="246" t="s">
        <v>339</v>
      </c>
      <c r="S1" s="79"/>
      <c r="T1" s="82" t="s">
        <v>302</v>
      </c>
      <c r="U1" s="243" t="s">
        <v>303</v>
      </c>
      <c r="V1" s="107" t="s">
        <v>316</v>
      </c>
      <c r="W1" s="107" t="s">
        <v>302</v>
      </c>
      <c r="X1" s="234" t="s">
        <v>335</v>
      </c>
      <c r="Y1" s="245" t="s">
        <v>223</v>
      </c>
      <c r="Z1" s="245" t="s">
        <v>224</v>
      </c>
      <c r="AA1" s="244" t="s">
        <v>198</v>
      </c>
      <c r="AB1" s="244" t="s">
        <v>199</v>
      </c>
      <c r="AC1" s="27" t="s">
        <v>189</v>
      </c>
      <c r="AD1" s="234" t="s">
        <v>142</v>
      </c>
      <c r="AG1" s="234" t="s">
        <v>278</v>
      </c>
      <c r="AI1" s="245" t="s">
        <v>384</v>
      </c>
      <c r="AJ1" s="245" t="s">
        <v>411</v>
      </c>
      <c r="AK1" s="245" t="s">
        <v>386</v>
      </c>
      <c r="AL1" s="245" t="s">
        <v>387</v>
      </c>
      <c r="AM1" s="245" t="s">
        <v>388</v>
      </c>
      <c r="AN1" s="245" t="s">
        <v>389</v>
      </c>
      <c r="AO1" s="247" t="s">
        <v>412</v>
      </c>
      <c r="AP1" s="247" t="s">
        <v>413</v>
      </c>
      <c r="AQ1" s="247" t="s">
        <v>414</v>
      </c>
      <c r="AR1" s="247" t="s">
        <v>415</v>
      </c>
    </row>
    <row r="2" spans="1:44">
      <c r="A2" s="27" t="s">
        <v>44</v>
      </c>
      <c r="B2" s="240"/>
      <c r="C2" s="240"/>
      <c r="D2" s="241"/>
      <c r="E2" s="234"/>
      <c r="F2" s="234"/>
      <c r="G2" s="234"/>
      <c r="H2" s="234"/>
      <c r="I2" s="234"/>
      <c r="J2" s="234"/>
      <c r="K2" s="234"/>
      <c r="L2" s="240"/>
      <c r="M2" s="240"/>
      <c r="N2" s="240"/>
      <c r="O2" s="240"/>
      <c r="P2" s="242"/>
      <c r="Q2" s="242"/>
      <c r="R2" s="246"/>
      <c r="S2" s="79"/>
      <c r="T2" s="82" t="s">
        <v>315</v>
      </c>
      <c r="U2" s="243"/>
      <c r="V2" s="107" t="s">
        <v>304</v>
      </c>
      <c r="W2" s="107" t="s">
        <v>304</v>
      </c>
      <c r="X2" s="234"/>
      <c r="Y2" s="245"/>
      <c r="Z2" s="245"/>
      <c r="AA2" s="244"/>
      <c r="AB2" s="244"/>
      <c r="AC2" s="27">
        <f>Allocation!J1/100</f>
        <v>8.8000000000000005E-3</v>
      </c>
      <c r="AD2" s="234"/>
      <c r="AE2" t="s">
        <v>276</v>
      </c>
      <c r="AG2" s="234"/>
      <c r="AI2" s="245"/>
      <c r="AJ2" s="245"/>
      <c r="AK2" s="245"/>
      <c r="AL2" s="245"/>
      <c r="AM2" s="245"/>
      <c r="AN2" s="245"/>
      <c r="AO2" s="247"/>
      <c r="AP2" s="247"/>
      <c r="AQ2" s="247"/>
      <c r="AR2" s="247"/>
    </row>
    <row r="3" spans="1:44">
      <c r="A3" t="s">
        <v>45</v>
      </c>
      <c r="D3">
        <f>TWEPL!Q3</f>
        <v>6.2990999999999993</v>
      </c>
      <c r="E3">
        <f>GT_NG!Q3</f>
        <v>7.8297972377314142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5.7692307692307689E-2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663.74705272517645</v>
      </c>
      <c r="P3" s="77">
        <v>33.949999999999996</v>
      </c>
      <c r="Q3" s="77">
        <v>19.259999999999998</v>
      </c>
      <c r="R3" s="80">
        <v>0</v>
      </c>
      <c r="S3" s="80">
        <v>0</v>
      </c>
      <c r="T3" s="78">
        <f>SUMPRODUCT(LTA!F3:AJ3,LTA!F$101:AJ$101,LTA!F$104:AJ$104)</f>
        <v>38.950000000000003</v>
      </c>
      <c r="U3" s="78">
        <f>SUMPRODUCT(LTA!F3:AJ3,LTA!F$102:AJ$102,LTA!F$104:AJ$104)</f>
        <v>120.64999999999999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-80</v>
      </c>
      <c r="AA3" s="117">
        <f>STOA!I3</f>
        <v>0.5</v>
      </c>
      <c r="AB3" s="117">
        <f>-STOA!O3</f>
        <v>-60</v>
      </c>
      <c r="AC3">
        <f>SUMIF(B3:AB3,"&gt;0")*$AC$2-SUMIF(B3:AB3,"&lt;0")*($AC$2/(1-$AC$2))+SUMIF(AI3:AR3,"&gt;0")*$AC$2-SUMIF(AI3:AR3,"&lt;0")*($AC$2/(1-$AC$2))</f>
        <v>9.2634444555325324</v>
      </c>
      <c r="AD3">
        <f>SUM(B3:AB3,AI3:AR3)-AC3</f>
        <v>721.98019781506775</v>
      </c>
      <c r="AE3">
        <f>'IDT-1'!C3</f>
        <v>0</v>
      </c>
      <c r="AF3" s="26"/>
      <c r="AG3">
        <f>SUM(AD3:AF3)</f>
        <v>721.98019781506775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6.2990999999999993</v>
      </c>
      <c r="E4">
        <f>GT_NG!Q4</f>
        <v>7.8297972377314142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5.7692307692307689E-2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663.94556015190972</v>
      </c>
      <c r="P4" s="77">
        <v>33.949999999999996</v>
      </c>
      <c r="Q4" s="77">
        <v>19.259999999999998</v>
      </c>
      <c r="R4" s="80">
        <v>0</v>
      </c>
      <c r="S4" s="80">
        <v>0</v>
      </c>
      <c r="T4" s="78">
        <f>SUMPRODUCT(LTA!F4:AJ4,LTA!F$101:AJ$101,LTA!F$104:AJ$104)</f>
        <v>38.04</v>
      </c>
      <c r="U4" s="78">
        <f>SUMPRODUCT(LTA!F4:AJ4,LTA!F$102:AJ$102,LTA!F$104:AJ$104)</f>
        <v>120.75999999999999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-95</v>
      </c>
      <c r="AA4" s="117">
        <f>STOA!I4</f>
        <v>0.5</v>
      </c>
      <c r="AB4" s="117">
        <f>-STOA!O4</f>
        <v>-60</v>
      </c>
      <c r="AC4">
        <f t="shared" ref="AC4:AC67" si="0">SUMIF(B4:AB4,"&gt;0")*$AC$2-SUMIF(B4:AB4,"&lt;0")*($AC$2/(1-$AC$2))+SUMIF(AI4:AR4,"&gt;0")*$AC$2-SUMIF(AI4:AR4,"&lt;0")*($AC$2/(1-$AC$2))</f>
        <v>9.3913232337207155</v>
      </c>
      <c r="AD4">
        <f t="shared" ref="AD4:AD67" si="1">SUM(B4:AB4,AI4:AR4)-AC4</f>
        <v>706.25082646361273</v>
      </c>
      <c r="AE4">
        <f>'IDT-1'!C4</f>
        <v>0</v>
      </c>
      <c r="AF4" s="26"/>
      <c r="AG4">
        <f t="shared" ref="AG4:AG67" si="2">SUM(AD4:AF4)</f>
        <v>706.25082646361273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6.2990999999999993</v>
      </c>
      <c r="E5">
        <f>GT_NG!Q5</f>
        <v>7.8297972377314142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5.7692307692307689E-2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662.59865875190974</v>
      </c>
      <c r="P5" s="77">
        <v>33.949999999999996</v>
      </c>
      <c r="Q5" s="77">
        <v>19.259999999999998</v>
      </c>
      <c r="R5" s="80">
        <v>0</v>
      </c>
      <c r="S5" s="80">
        <v>0</v>
      </c>
      <c r="T5" s="78">
        <f>SUMPRODUCT(LTA!F5:AJ5,LTA!F$101:AJ$101,LTA!F$104:AJ$104)</f>
        <v>31.55</v>
      </c>
      <c r="U5" s="78">
        <f>SUMPRODUCT(LTA!F5:AJ5,LTA!F$102:AJ$102,LTA!F$104:AJ$104)</f>
        <v>120.84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-110</v>
      </c>
      <c r="AA5" s="117">
        <f>STOA!I5</f>
        <v>0.5</v>
      </c>
      <c r="AB5" s="117">
        <f>-STOA!O5</f>
        <v>-60</v>
      </c>
      <c r="AC5">
        <f t="shared" si="0"/>
        <v>9.4118437766226695</v>
      </c>
      <c r="AD5">
        <f t="shared" si="1"/>
        <v>688.47340452071091</v>
      </c>
      <c r="AE5">
        <f>'IDT-1'!C5</f>
        <v>0</v>
      </c>
      <c r="AF5" s="26"/>
      <c r="AG5">
        <f t="shared" si="2"/>
        <v>688.47340452071091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6.2990999999999993</v>
      </c>
      <c r="E6">
        <f>GT_NG!Q6</f>
        <v>7.8297972377314142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5.7692307692307689E-2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662.59865875190974</v>
      </c>
      <c r="P6" s="77">
        <v>33.949999999999996</v>
      </c>
      <c r="Q6" s="77">
        <v>19.259999999999998</v>
      </c>
      <c r="R6" s="80">
        <v>0</v>
      </c>
      <c r="S6" s="80">
        <v>0</v>
      </c>
      <c r="T6" s="78">
        <f>SUMPRODUCT(LTA!F6:AJ6,LTA!F$101:AJ$101,LTA!F$104:AJ$104)</f>
        <v>30.81</v>
      </c>
      <c r="U6" s="78">
        <f>SUMPRODUCT(LTA!F6:AJ6,LTA!F$102:AJ$102,LTA!F$104:AJ$104)</f>
        <v>120.78999999999999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-120</v>
      </c>
      <c r="AA6" s="117">
        <f>STOA!I6</f>
        <v>0.5</v>
      </c>
      <c r="AB6" s="117">
        <f>-STOA!O6</f>
        <v>-60</v>
      </c>
      <c r="AC6">
        <f t="shared" si="0"/>
        <v>9.5380636894555977</v>
      </c>
      <c r="AD6">
        <f t="shared" si="1"/>
        <v>672.55718460787784</v>
      </c>
      <c r="AE6">
        <f>'IDT-1'!C6</f>
        <v>0</v>
      </c>
      <c r="AF6" s="26"/>
      <c r="AG6">
        <f t="shared" si="2"/>
        <v>672.55718460787784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6.2990999999999993</v>
      </c>
      <c r="E7">
        <f>GT_NG!Q7</f>
        <v>7.8297972377314142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5.7692307692307689E-2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665.44242682087747</v>
      </c>
      <c r="P7" s="77">
        <v>33.949999999999996</v>
      </c>
      <c r="Q7" s="77">
        <v>19.259999999999998</v>
      </c>
      <c r="R7" s="80">
        <v>0</v>
      </c>
      <c r="S7" s="80">
        <v>0</v>
      </c>
      <c r="T7" s="78">
        <f>SUMPRODUCT(LTA!F7:AJ7,LTA!F$101:AJ$101,LTA!F$104:AJ$104)</f>
        <v>29.88</v>
      </c>
      <c r="U7" s="78">
        <f>SUMPRODUCT(LTA!F7:AJ7,LTA!F$102:AJ$102,LTA!F$104:AJ$104)</f>
        <v>120.61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-130</v>
      </c>
      <c r="AA7" s="117">
        <f>STOA!I7</f>
        <v>0.5</v>
      </c>
      <c r="AB7" s="117">
        <f>-STOA!O7</f>
        <v>-60</v>
      </c>
      <c r="AC7">
        <f t="shared" si="0"/>
        <v>9.6421021236844684</v>
      </c>
      <c r="AD7">
        <f t="shared" si="1"/>
        <v>664.18691424261681</v>
      </c>
      <c r="AE7">
        <f>'IDT-1'!C7</f>
        <v>0</v>
      </c>
      <c r="AF7" s="26"/>
      <c r="AG7">
        <f t="shared" si="2"/>
        <v>664.18691424261681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6.2990999999999993</v>
      </c>
      <c r="E8">
        <f>GT_NG!Q8</f>
        <v>7.8297972377314142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5.7692307692307689E-2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679.89267924412957</v>
      </c>
      <c r="P8" s="77">
        <v>33.949999999999996</v>
      </c>
      <c r="Q8" s="77">
        <v>19.259999999999998</v>
      </c>
      <c r="R8" s="80">
        <v>0</v>
      </c>
      <c r="S8" s="80">
        <v>0</v>
      </c>
      <c r="T8" s="78">
        <f>SUMPRODUCT(LTA!F8:AJ8,LTA!F$101:AJ$101,LTA!F$104:AJ$104)</f>
        <v>29.27</v>
      </c>
      <c r="U8" s="78">
        <f>SUMPRODUCT(LTA!F8:AJ8,LTA!F$102:AJ$102,LTA!F$104:AJ$104)</f>
        <v>120.42999999999999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-140</v>
      </c>
      <c r="AA8" s="117">
        <f>STOA!I8</f>
        <v>0.5</v>
      </c>
      <c r="AB8" s="117">
        <f>-STOA!O8</f>
        <v>-60</v>
      </c>
      <c r="AC8">
        <f t="shared" si="0"/>
        <v>9.8510936202310386</v>
      </c>
      <c r="AD8">
        <f t="shared" si="1"/>
        <v>667.63817516932227</v>
      </c>
      <c r="AE8">
        <f>'IDT-1'!C8</f>
        <v>0</v>
      </c>
      <c r="AF8" s="26"/>
      <c r="AG8">
        <f t="shared" si="2"/>
        <v>667.63817516932227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6.2990999999999993</v>
      </c>
      <c r="E9">
        <f>GT_NG!Q9</f>
        <v>7.8297972377314142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5.7692307692307689E-2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679.90154666243654</v>
      </c>
      <c r="P9" s="77">
        <v>33.949999999999996</v>
      </c>
      <c r="Q9" s="77">
        <v>19.259999999999998</v>
      </c>
      <c r="R9" s="80">
        <v>0</v>
      </c>
      <c r="S9" s="80">
        <v>0</v>
      </c>
      <c r="T9" s="78">
        <f>SUMPRODUCT(LTA!F9:AJ9,LTA!F$101:AJ$101,LTA!F$104:AJ$104)</f>
        <v>28.62</v>
      </c>
      <c r="U9" s="78">
        <f>SUMPRODUCT(LTA!F9:AJ9,LTA!F$102:AJ$102,LTA!F$104:AJ$104)</f>
        <v>120.33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-145</v>
      </c>
      <c r="AA9" s="117">
        <f>STOA!I9</f>
        <v>0.5</v>
      </c>
      <c r="AB9" s="117">
        <f>-STOA!O9</f>
        <v>-60</v>
      </c>
      <c r="AC9">
        <f t="shared" si="0"/>
        <v>9.9777435663450724</v>
      </c>
      <c r="AD9">
        <f t="shared" si="1"/>
        <v>651.77039264151529</v>
      </c>
      <c r="AE9">
        <f>'IDT-1'!C9</f>
        <v>0</v>
      </c>
      <c r="AF9" s="26"/>
      <c r="AG9">
        <f t="shared" si="2"/>
        <v>651.77039264151529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6.2990999999999993</v>
      </c>
      <c r="E10">
        <f>GT_NG!Q10</f>
        <v>7.8297972377314142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5.7692307692307689E-2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679.89949179995699</v>
      </c>
      <c r="P10" s="77">
        <v>33.949999999999996</v>
      </c>
      <c r="Q10" s="77">
        <v>19.259999999999998</v>
      </c>
      <c r="R10" s="80">
        <v>0</v>
      </c>
      <c r="S10" s="80">
        <v>0</v>
      </c>
      <c r="T10" s="78">
        <f>SUMPRODUCT(LTA!F10:AJ10,LTA!F$101:AJ$101,LTA!F$104:AJ$104)</f>
        <v>29.51</v>
      </c>
      <c r="U10" s="78">
        <f>SUMPRODUCT(LTA!F10:AJ10,LTA!F$102:AJ$102,LTA!F$104:AJ$104)</f>
        <v>117.57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-150</v>
      </c>
      <c r="AA10" s="117">
        <f>STOA!I10</f>
        <v>0.5</v>
      </c>
      <c r="AB10" s="117">
        <f>-STOA!O10</f>
        <v>-60</v>
      </c>
      <c r="AC10">
        <f t="shared" si="0"/>
        <v>10.041172631255009</v>
      </c>
      <c r="AD10">
        <f t="shared" si="1"/>
        <v>640.83490871412573</v>
      </c>
      <c r="AE10">
        <f>'IDT-1'!C10</f>
        <v>0</v>
      </c>
      <c r="AF10" s="26"/>
      <c r="AG10">
        <f t="shared" si="2"/>
        <v>640.83490871412573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-34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6.2990999999999993</v>
      </c>
      <c r="E11">
        <f>GT_NG!Q11</f>
        <v>7.8297972377314142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5.7692307692307689E-2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681.3339638863971</v>
      </c>
      <c r="P11" s="77">
        <v>33.949999999999996</v>
      </c>
      <c r="Q11" s="77">
        <v>19.259999999999998</v>
      </c>
      <c r="R11" s="80">
        <v>0</v>
      </c>
      <c r="S11" s="80">
        <v>0</v>
      </c>
      <c r="T11" s="78">
        <f>SUMPRODUCT(LTA!F11:AJ11,LTA!F$101:AJ$101,LTA!F$104:AJ$104)</f>
        <v>29.62</v>
      </c>
      <c r="U11" s="78">
        <f>SUMPRODUCT(LTA!F11:AJ11,LTA!F$102:AJ$102,LTA!F$104:AJ$104)</f>
        <v>117.39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-145</v>
      </c>
      <c r="AA11" s="117">
        <f>STOA!I11</f>
        <v>0.5</v>
      </c>
      <c r="AB11" s="117">
        <f>-STOA!O11</f>
        <v>-60</v>
      </c>
      <c r="AC11">
        <f t="shared" si="0"/>
        <v>10.133083133315441</v>
      </c>
      <c r="AD11">
        <f t="shared" si="1"/>
        <v>633.1074702985054</v>
      </c>
      <c r="AE11">
        <f>'IDT-1'!C11</f>
        <v>0</v>
      </c>
      <c r="AF11" s="26"/>
      <c r="AG11">
        <f t="shared" si="2"/>
        <v>633.1074702985054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-48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6.2990999999999993</v>
      </c>
      <c r="E12">
        <f>GT_NG!Q12</f>
        <v>7.8297972377314142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5.7692307692307689E-2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666.87533266402193</v>
      </c>
      <c r="P12" s="77">
        <v>33.949999999999996</v>
      </c>
      <c r="Q12" s="77">
        <v>19.259999999999998</v>
      </c>
      <c r="R12" s="80">
        <v>0</v>
      </c>
      <c r="S12" s="80">
        <v>0</v>
      </c>
      <c r="T12" s="78">
        <f>SUMPRODUCT(LTA!F12:AJ12,LTA!F$101:AJ$101,LTA!F$104:AJ$104)</f>
        <v>28.41</v>
      </c>
      <c r="U12" s="78">
        <f>SUMPRODUCT(LTA!F12:AJ12,LTA!F$102:AJ$102,LTA!F$104:AJ$104)</f>
        <v>117.39999999999999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-150</v>
      </c>
      <c r="AA12" s="117">
        <f>STOA!I12</f>
        <v>0.5</v>
      </c>
      <c r="AB12" s="117">
        <f>-STOA!O12</f>
        <v>-60</v>
      </c>
      <c r="AC12">
        <f t="shared" si="0"/>
        <v>9.9065059033365852</v>
      </c>
      <c r="AD12">
        <f t="shared" si="1"/>
        <v>627.67541630610913</v>
      </c>
      <c r="AE12">
        <f>'IDT-1'!C12</f>
        <v>0</v>
      </c>
      <c r="AF12" s="26"/>
      <c r="AG12">
        <f t="shared" si="2"/>
        <v>627.67541630610913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-33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6.2990999999999993</v>
      </c>
      <c r="E13">
        <f>GT_NG!Q13</f>
        <v>7.8297972377314142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5.7692307692307689E-2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665.57071780905619</v>
      </c>
      <c r="P13" s="77">
        <v>33.949999999999996</v>
      </c>
      <c r="Q13" s="77">
        <v>19.259999999999998</v>
      </c>
      <c r="R13" s="80">
        <v>0</v>
      </c>
      <c r="S13" s="80">
        <v>0</v>
      </c>
      <c r="T13" s="78">
        <f>SUMPRODUCT(LTA!F13:AJ13,LTA!F$101:AJ$101,LTA!F$104:AJ$104)</f>
        <v>28.11</v>
      </c>
      <c r="U13" s="78">
        <f>SUMPRODUCT(LTA!F13:AJ13,LTA!F$102:AJ$102,LTA!F$104:AJ$104)</f>
        <v>117.35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-155</v>
      </c>
      <c r="AA13" s="117">
        <f>STOA!I13</f>
        <v>0.5</v>
      </c>
      <c r="AB13" s="117">
        <f>-STOA!O13</f>
        <v>-60</v>
      </c>
      <c r="AC13">
        <f t="shared" si="0"/>
        <v>9.8653109100463006</v>
      </c>
      <c r="AD13">
        <f t="shared" si="1"/>
        <v>629.0619964444337</v>
      </c>
      <c r="AE13">
        <f>'IDT-1'!C13</f>
        <v>0</v>
      </c>
      <c r="AF13" s="26"/>
      <c r="AG13">
        <f t="shared" si="2"/>
        <v>629.0619964444337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6.2990999999999993</v>
      </c>
      <c r="E14">
        <f>GT_NG!Q14</f>
        <v>7.8297972377314142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5.7692307692307689E-2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665.5771162465428</v>
      </c>
      <c r="P14" s="77">
        <v>33.949999999999996</v>
      </c>
      <c r="Q14" s="77">
        <v>19.259999999999998</v>
      </c>
      <c r="R14" s="80">
        <v>0</v>
      </c>
      <c r="S14" s="80">
        <v>0</v>
      </c>
      <c r="T14" s="78">
        <f>SUMPRODUCT(LTA!F14:AJ14,LTA!F$101:AJ$101,LTA!F$104:AJ$104)</f>
        <v>28.39</v>
      </c>
      <c r="U14" s="78">
        <f>SUMPRODUCT(LTA!F14:AJ14,LTA!F$102:AJ$102,LTA!F$104:AJ$104)</f>
        <v>116.97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-155</v>
      </c>
      <c r="AA14" s="117">
        <f>STOA!I14</f>
        <v>0.5</v>
      </c>
      <c r="AB14" s="117">
        <f>-STOA!O14</f>
        <v>-60</v>
      </c>
      <c r="AC14">
        <f t="shared" si="0"/>
        <v>9.9088778539071605</v>
      </c>
      <c r="AD14">
        <f t="shared" si="1"/>
        <v>623.92482793805948</v>
      </c>
      <c r="AE14">
        <f>'IDT-1'!C14</f>
        <v>0</v>
      </c>
      <c r="AF14" s="26"/>
      <c r="AG14">
        <f t="shared" si="2"/>
        <v>623.92482793805948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6.2990999999999993</v>
      </c>
      <c r="E15">
        <f>GT_NG!Q15</f>
        <v>7.8297972377314142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5.7692307692307689E-2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665.57644351607587</v>
      </c>
      <c r="P15" s="77">
        <v>33.949999999999996</v>
      </c>
      <c r="Q15" s="77">
        <v>19.259999999999998</v>
      </c>
      <c r="R15" s="80">
        <v>0</v>
      </c>
      <c r="S15" s="80">
        <v>0</v>
      </c>
      <c r="T15" s="78">
        <f>SUMPRODUCT(LTA!F15:AJ15,LTA!F$101:AJ$101,LTA!F$104:AJ$104)</f>
        <v>29.49</v>
      </c>
      <c r="U15" s="78">
        <f>SUMPRODUCT(LTA!F15:AJ15,LTA!F$102:AJ$102,LTA!F$104:AJ$104)</f>
        <v>116.89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-150.15</v>
      </c>
      <c r="AA15" s="117">
        <f>STOA!I15</f>
        <v>0.5</v>
      </c>
      <c r="AB15" s="117">
        <f>-STOA!O15</f>
        <v>-60</v>
      </c>
      <c r="AC15">
        <f t="shared" si="0"/>
        <v>9.9191796530073795</v>
      </c>
      <c r="AD15">
        <f t="shared" si="1"/>
        <v>624.78385340849229</v>
      </c>
      <c r="AE15">
        <f>'IDT-1'!C15</f>
        <v>0</v>
      </c>
      <c r="AF15" s="26"/>
      <c r="AG15">
        <f t="shared" si="2"/>
        <v>624.78385340849229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6.2990999999999993</v>
      </c>
      <c r="E16">
        <f>GT_NG!Q16</f>
        <v>7.8297972377314142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5.7692307692307689E-2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665.57644351607587</v>
      </c>
      <c r="P16" s="77">
        <v>33.949999999999996</v>
      </c>
      <c r="Q16" s="77">
        <v>19.259999999999998</v>
      </c>
      <c r="R16" s="80">
        <v>0</v>
      </c>
      <c r="S16" s="80">
        <v>0</v>
      </c>
      <c r="T16" s="78">
        <f>SUMPRODUCT(LTA!F16:AJ16,LTA!F$101:AJ$101,LTA!F$104:AJ$104)</f>
        <v>29.67</v>
      </c>
      <c r="U16" s="78">
        <f>SUMPRODUCT(LTA!F16:AJ16,LTA!F$102:AJ$102,LTA!F$104:AJ$104)</f>
        <v>117.14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-103.32</v>
      </c>
      <c r="AA16" s="117">
        <f>STOA!I16</f>
        <v>0.5</v>
      </c>
      <c r="AB16" s="117">
        <f>-STOA!O16</f>
        <v>-60</v>
      </c>
      <c r="AC16">
        <f t="shared" si="0"/>
        <v>9.9777416998193242</v>
      </c>
      <c r="AD16">
        <f t="shared" si="1"/>
        <v>618.9852913616802</v>
      </c>
      <c r="AE16">
        <f>'IDT-1'!C16</f>
        <v>0</v>
      </c>
      <c r="AF16" s="26"/>
      <c r="AG16">
        <f t="shared" si="2"/>
        <v>618.9852913616802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-88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6.2990999999999993</v>
      </c>
      <c r="E17">
        <f>GT_NG!Q17</f>
        <v>7.8297972377314142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5.7692307692307689E-2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677.62268305094926</v>
      </c>
      <c r="P17" s="77">
        <v>33.949999999999996</v>
      </c>
      <c r="Q17" s="77">
        <v>19.259999999999998</v>
      </c>
      <c r="R17" s="80">
        <v>0</v>
      </c>
      <c r="S17" s="80">
        <v>0</v>
      </c>
      <c r="T17" s="78">
        <f>SUMPRODUCT(LTA!F17:AJ17,LTA!F$101:AJ$101,LTA!F$104:AJ$104)</f>
        <v>26.22</v>
      </c>
      <c r="U17" s="78">
        <f>SUMPRODUCT(LTA!F17:AJ17,LTA!F$102:AJ$102,LTA!F$104:AJ$104)</f>
        <v>117.41999999999999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-148.68</v>
      </c>
      <c r="AA17" s="117">
        <f>STOA!I17</f>
        <v>0.5</v>
      </c>
      <c r="AB17" s="117">
        <f>-STOA!O17</f>
        <v>-60</v>
      </c>
      <c r="AC17">
        <f t="shared" si="0"/>
        <v>10.130073753811764</v>
      </c>
      <c r="AD17">
        <f t="shared" si="1"/>
        <v>619.34919884256124</v>
      </c>
      <c r="AE17">
        <f>'IDT-1'!C17</f>
        <v>0</v>
      </c>
      <c r="AF17" s="26"/>
      <c r="AG17">
        <f t="shared" si="2"/>
        <v>619.34919884256124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-51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6.2990999999999993</v>
      </c>
      <c r="E18">
        <f>GT_NG!Q18</f>
        <v>7.8297972377314142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5.7692307692307689E-2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671.14100907075829</v>
      </c>
      <c r="P18" s="77">
        <v>33.949999999999996</v>
      </c>
      <c r="Q18" s="77">
        <v>19.259999999999998</v>
      </c>
      <c r="R18" s="80">
        <v>0</v>
      </c>
      <c r="S18" s="80">
        <v>0</v>
      </c>
      <c r="T18" s="78">
        <f>SUMPRODUCT(LTA!F18:AJ18,LTA!F$101:AJ$101,LTA!F$104:AJ$104)</f>
        <v>25.78</v>
      </c>
      <c r="U18" s="78">
        <f>SUMPRODUCT(LTA!F18:AJ18,LTA!F$102:AJ$102,LTA!F$104:AJ$104)</f>
        <v>117.61999999999999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-163.91</v>
      </c>
      <c r="AA18" s="117">
        <f>STOA!I18</f>
        <v>0.5</v>
      </c>
      <c r="AB18" s="117">
        <f>-STOA!O18</f>
        <v>-60</v>
      </c>
      <c r="AC18">
        <f t="shared" si="0"/>
        <v>10.081843119638384</v>
      </c>
      <c r="AD18">
        <f t="shared" si="1"/>
        <v>611.44575549654371</v>
      </c>
      <c r="AE18">
        <f>'IDT-1'!C18</f>
        <v>0</v>
      </c>
      <c r="AF18" s="26"/>
      <c r="AG18">
        <f t="shared" si="2"/>
        <v>611.44575549654371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-37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6.2990999999999993</v>
      </c>
      <c r="E19">
        <f>GT_NG!Q19</f>
        <v>7.8297972377314142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5.7692307692307689E-2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673.64635142814416</v>
      </c>
      <c r="P19" s="77">
        <v>33.949999999999996</v>
      </c>
      <c r="Q19" s="77">
        <v>19.259999999999998</v>
      </c>
      <c r="R19" s="80">
        <v>0</v>
      </c>
      <c r="S19" s="80">
        <v>0</v>
      </c>
      <c r="T19" s="78">
        <f>SUMPRODUCT(LTA!F19:AJ19,LTA!F$101:AJ$101,LTA!F$104:AJ$104)</f>
        <v>25.99</v>
      </c>
      <c r="U19" s="78">
        <f>SUMPRODUCT(LTA!F19:AJ19,LTA!F$102:AJ$102,LTA!F$104:AJ$104)</f>
        <v>117.85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-160</v>
      </c>
      <c r="AA19" s="117">
        <f>STOA!I19</f>
        <v>0.5</v>
      </c>
      <c r="AB19" s="117">
        <f>-STOA!O19</f>
        <v>-90</v>
      </c>
      <c r="AC19">
        <f t="shared" si="0"/>
        <v>10.126317418904767</v>
      </c>
      <c r="AD19">
        <f t="shared" si="1"/>
        <v>612.25662355466318</v>
      </c>
      <c r="AE19">
        <f>'IDT-1'!C19</f>
        <v>0</v>
      </c>
      <c r="AF19" s="26"/>
      <c r="AG19">
        <f t="shared" si="2"/>
        <v>612.25662355466318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-13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6.2990999999999993</v>
      </c>
      <c r="E20">
        <f>GT_NG!Q20</f>
        <v>7.8297972377314142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5.7692307692307689E-2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676.52304163608312</v>
      </c>
      <c r="P20" s="77">
        <v>33.949999999999996</v>
      </c>
      <c r="Q20" s="77">
        <v>19.259999999999998</v>
      </c>
      <c r="R20" s="80">
        <v>0</v>
      </c>
      <c r="S20" s="80">
        <v>0</v>
      </c>
      <c r="T20" s="78">
        <f>SUMPRODUCT(LTA!F20:AJ20,LTA!F$101:AJ$101,LTA!F$104:AJ$104)</f>
        <v>26.28</v>
      </c>
      <c r="U20" s="78">
        <f>SUMPRODUCT(LTA!F20:AJ20,LTA!F$102:AJ$102,LTA!F$104:AJ$104)</f>
        <v>118.22999999999999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-165</v>
      </c>
      <c r="AA20" s="117">
        <f>STOA!I20</f>
        <v>0.5</v>
      </c>
      <c r="AB20" s="117">
        <f>-STOA!O20</f>
        <v>-90</v>
      </c>
      <c r="AC20">
        <f t="shared" si="0"/>
        <v>10.17528454777902</v>
      </c>
      <c r="AD20">
        <f t="shared" si="1"/>
        <v>613.75434663372789</v>
      </c>
      <c r="AE20">
        <f>'IDT-1'!C20</f>
        <v>0</v>
      </c>
      <c r="AF20" s="26"/>
      <c r="AG20">
        <f t="shared" si="2"/>
        <v>613.75434663372789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6.2990999999999993</v>
      </c>
      <c r="E21">
        <f>GT_NG!Q21</f>
        <v>7.8297972377314142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5.7692307692307689E-2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677.7671770430909</v>
      </c>
      <c r="P21" s="77">
        <v>33.949999999999996</v>
      </c>
      <c r="Q21" s="77">
        <v>19.259999999999998</v>
      </c>
      <c r="R21" s="80">
        <v>0</v>
      </c>
      <c r="S21" s="80">
        <v>0</v>
      </c>
      <c r="T21" s="78">
        <f>SUMPRODUCT(LTA!F21:AJ21,LTA!F$101:AJ$101,LTA!F$104:AJ$104)</f>
        <v>26.42</v>
      </c>
      <c r="U21" s="78">
        <f>SUMPRODUCT(LTA!F21:AJ21,LTA!F$102:AJ$102,LTA!F$104:AJ$104)</f>
        <v>118.8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-145</v>
      </c>
      <c r="AA21" s="117">
        <f>STOA!I21</f>
        <v>0.5</v>
      </c>
      <c r="AB21" s="117">
        <f>-STOA!O21</f>
        <v>-90</v>
      </c>
      <c r="AC21">
        <f t="shared" si="0"/>
        <v>10.174724684316297</v>
      </c>
      <c r="AD21">
        <f t="shared" si="1"/>
        <v>617.70904190419833</v>
      </c>
      <c r="AE21">
        <f>'IDT-1'!C21</f>
        <v>0</v>
      </c>
      <c r="AF21" s="26"/>
      <c r="AG21">
        <f t="shared" si="2"/>
        <v>617.70904190419833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-28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6.2990999999999993</v>
      </c>
      <c r="E22">
        <f>GT_NG!Q22</f>
        <v>7.8297972377314142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5.7692307692307689E-2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677.7671770430909</v>
      </c>
      <c r="P22" s="77">
        <v>33.949999999999996</v>
      </c>
      <c r="Q22" s="77">
        <v>19.259999999999998</v>
      </c>
      <c r="R22" s="80">
        <v>0</v>
      </c>
      <c r="S22" s="80">
        <v>0</v>
      </c>
      <c r="T22" s="78">
        <f>SUMPRODUCT(LTA!F22:AJ22,LTA!F$101:AJ$101,LTA!F$104:AJ$104)</f>
        <v>36.22</v>
      </c>
      <c r="U22" s="78">
        <f>SUMPRODUCT(LTA!F22:AJ22,LTA!F$102:AJ$102,LTA!F$104:AJ$104)</f>
        <v>119.17999999999999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-140</v>
      </c>
      <c r="AA22" s="117">
        <f>STOA!I22</f>
        <v>0.5</v>
      </c>
      <c r="AB22" s="117">
        <f>-STOA!O22</f>
        <v>-90</v>
      </c>
      <c r="AC22">
        <f t="shared" si="0"/>
        <v>10.211039919183127</v>
      </c>
      <c r="AD22">
        <f t="shared" si="1"/>
        <v>633.85272666933156</v>
      </c>
      <c r="AE22">
        <f>'IDT-1'!C22</f>
        <v>0</v>
      </c>
      <c r="AF22" s="26"/>
      <c r="AG22">
        <f t="shared" si="2"/>
        <v>633.85272666933156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-27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6.2990999999999993</v>
      </c>
      <c r="E23">
        <f>GT_NG!Q23</f>
        <v>7.8297972377314142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5.7692307692307689E-2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682.02759427680928</v>
      </c>
      <c r="P23" s="77">
        <v>33.949999999999996</v>
      </c>
      <c r="Q23" s="77">
        <v>19.259999999999998</v>
      </c>
      <c r="R23" s="80">
        <v>0</v>
      </c>
      <c r="S23" s="80">
        <v>0</v>
      </c>
      <c r="T23" s="78">
        <f>SUMPRODUCT(LTA!F23:AJ23,LTA!F$101:AJ$101,LTA!F$104:AJ$104)</f>
        <v>35.549999999999997</v>
      </c>
      <c r="U23" s="78">
        <f>SUMPRODUCT(LTA!F23:AJ23,LTA!F$102:AJ$102,LTA!F$104:AJ$104)</f>
        <v>122.35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-135</v>
      </c>
      <c r="AA23" s="117">
        <f>STOA!I23</f>
        <v>0.5</v>
      </c>
      <c r="AB23" s="117">
        <f>-STOA!O23</f>
        <v>-90</v>
      </c>
      <c r="AC23">
        <f t="shared" si="0"/>
        <v>10.314922228450826</v>
      </c>
      <c r="AD23">
        <f t="shared" si="1"/>
        <v>635.50926159378218</v>
      </c>
      <c r="AE23">
        <f>'IDT-1'!C23</f>
        <v>0</v>
      </c>
      <c r="AF23" s="26"/>
      <c r="AG23">
        <f t="shared" si="2"/>
        <v>635.50926159378218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-37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6.2990999999999993</v>
      </c>
      <c r="E24">
        <f>GT_NG!Q24</f>
        <v>7.8297972377314142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5.7692307692307689E-2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689.87667051957624</v>
      </c>
      <c r="P24" s="77">
        <v>33.949999999999996</v>
      </c>
      <c r="Q24" s="77">
        <v>19.259999999999998</v>
      </c>
      <c r="R24" s="80">
        <v>0</v>
      </c>
      <c r="S24" s="80">
        <v>0</v>
      </c>
      <c r="T24" s="78">
        <f>SUMPRODUCT(LTA!F24:AJ24,LTA!F$101:AJ$101,LTA!F$104:AJ$104)</f>
        <v>34.44</v>
      </c>
      <c r="U24" s="78">
        <f>SUMPRODUCT(LTA!F24:AJ24,LTA!F$102:AJ$102,LTA!F$104:AJ$104)</f>
        <v>122.24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-125</v>
      </c>
      <c r="AA24" s="117">
        <f>STOA!I24</f>
        <v>0.5</v>
      </c>
      <c r="AB24" s="117">
        <f>-STOA!O24</f>
        <v>-90</v>
      </c>
      <c r="AC24">
        <f t="shared" si="0"/>
        <v>10.302233079209612</v>
      </c>
      <c r="AD24">
        <f t="shared" si="1"/>
        <v>650.15102698579039</v>
      </c>
      <c r="AE24">
        <f>'IDT-1'!C24</f>
        <v>0</v>
      </c>
      <c r="AF24" s="26"/>
      <c r="AG24">
        <f t="shared" si="2"/>
        <v>650.15102698579039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-39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6.2990999999999993</v>
      </c>
      <c r="E25">
        <f>GT_NG!Q25</f>
        <v>7.8297972377314142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5.7692307692307689E-2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694.25576333527624</v>
      </c>
      <c r="P25" s="77">
        <v>33.949999999999996</v>
      </c>
      <c r="Q25" s="77">
        <v>19.259999999999998</v>
      </c>
      <c r="R25" s="80">
        <v>0</v>
      </c>
      <c r="S25" s="80">
        <v>0</v>
      </c>
      <c r="T25" s="78">
        <f>SUMPRODUCT(LTA!F25:AJ25,LTA!F$101:AJ$101,LTA!F$104:AJ$104)</f>
        <v>33.770000000000003</v>
      </c>
      <c r="U25" s="78">
        <f>SUMPRODUCT(LTA!F25:AJ25,LTA!F$102:AJ$102,LTA!F$104:AJ$104)</f>
        <v>122.07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-110</v>
      </c>
      <c r="AA25" s="117">
        <f>STOA!I25</f>
        <v>0.5</v>
      </c>
      <c r="AB25" s="117">
        <f>-STOA!O25</f>
        <v>-90</v>
      </c>
      <c r="AC25">
        <f t="shared" si="0"/>
        <v>10.226839565721431</v>
      </c>
      <c r="AD25">
        <f t="shared" si="1"/>
        <v>665.76551331497865</v>
      </c>
      <c r="AE25">
        <f>'IDT-1'!C25</f>
        <v>0</v>
      </c>
      <c r="AF25" s="26"/>
      <c r="AG25">
        <f t="shared" si="2"/>
        <v>665.76551331497865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-42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6.2990999999999993</v>
      </c>
      <c r="E26">
        <f>GT_NG!Q26</f>
        <v>7.8297972377314142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5.7692307692307689E-2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705.26051039351512</v>
      </c>
      <c r="P26" s="77">
        <v>33.949999999999996</v>
      </c>
      <c r="Q26" s="77">
        <v>19.259999999999998</v>
      </c>
      <c r="R26" s="80">
        <v>0</v>
      </c>
      <c r="S26" s="80">
        <v>0</v>
      </c>
      <c r="T26" s="78">
        <f>SUMPRODUCT(LTA!F26:AJ26,LTA!F$101:AJ$101,LTA!F$104:AJ$104)</f>
        <v>33.44</v>
      </c>
      <c r="U26" s="78">
        <f>SUMPRODUCT(LTA!F26:AJ26,LTA!F$102:AJ$102,LTA!F$104:AJ$104)</f>
        <v>121.84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-105</v>
      </c>
      <c r="AA26" s="117">
        <f>STOA!I26</f>
        <v>0.5</v>
      </c>
      <c r="AB26" s="117">
        <f>-STOA!O26</f>
        <v>-90</v>
      </c>
      <c r="AC26">
        <f t="shared" si="0"/>
        <v>10.176703299478806</v>
      </c>
      <c r="AD26">
        <f t="shared" si="1"/>
        <v>692.26039663946017</v>
      </c>
      <c r="AE26">
        <f>'IDT-1'!C26</f>
        <v>0</v>
      </c>
      <c r="AF26" s="26"/>
      <c r="AG26">
        <f t="shared" si="2"/>
        <v>692.26039663946017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-31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6.2990999999999993</v>
      </c>
      <c r="E27">
        <f>GT_NG!Q27</f>
        <v>7.8297972377314142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5.7692307692307689E-2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721.18695027712567</v>
      </c>
      <c r="P27" s="77">
        <v>33.949999999999996</v>
      </c>
      <c r="Q27" s="77">
        <v>19.259999999999998</v>
      </c>
      <c r="R27" s="80">
        <v>1</v>
      </c>
      <c r="S27" s="80">
        <v>0</v>
      </c>
      <c r="T27" s="78">
        <f>SUMPRODUCT(LTA!F27:AJ27,LTA!F$101:AJ$101,LTA!F$104:AJ$104)</f>
        <v>33.22</v>
      </c>
      <c r="U27" s="78">
        <f>SUMPRODUCT(LTA!F27:AJ27,LTA!F$102:AJ$102,LTA!F$104:AJ$104)</f>
        <v>121.61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-90</v>
      </c>
      <c r="AA27" s="117">
        <f>STOA!I27</f>
        <v>0.5</v>
      </c>
      <c r="AB27" s="117">
        <f>-STOA!O27</f>
        <v>-90</v>
      </c>
      <c r="AC27">
        <f t="shared" si="0"/>
        <v>10.117499037444086</v>
      </c>
      <c r="AD27">
        <f t="shared" si="1"/>
        <v>731.79604078510545</v>
      </c>
      <c r="AE27">
        <f>'IDT-1'!C27</f>
        <v>0</v>
      </c>
      <c r="AF27" s="26"/>
      <c r="AG27">
        <f t="shared" si="2"/>
        <v>731.79604078510545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-23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6.2990999999999993</v>
      </c>
      <c r="E28">
        <f>GT_NG!Q28</f>
        <v>7.8297972377314142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5.7692307692307689E-2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739.2481293155646</v>
      </c>
      <c r="P28" s="77">
        <v>33.949999999999996</v>
      </c>
      <c r="Q28" s="77">
        <v>19.259999999999998</v>
      </c>
      <c r="R28" s="80">
        <v>5.07</v>
      </c>
      <c r="S28" s="80">
        <v>0</v>
      </c>
      <c r="T28" s="78">
        <f>SUMPRODUCT(LTA!F28:AJ28,LTA!F$101:AJ$101,LTA!F$104:AJ$104)</f>
        <v>44.64</v>
      </c>
      <c r="U28" s="78">
        <f>SUMPRODUCT(LTA!F28:AJ28,LTA!F$102:AJ$102,LTA!F$104:AJ$104)</f>
        <v>121.41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-75</v>
      </c>
      <c r="AA28" s="117">
        <f>STOA!I28</f>
        <v>0.5</v>
      </c>
      <c r="AB28" s="117">
        <f>-STOA!O28</f>
        <v>-90</v>
      </c>
      <c r="AC28">
        <f t="shared" si="0"/>
        <v>10.242304990060637</v>
      </c>
      <c r="AD28">
        <f t="shared" si="1"/>
        <v>784.02241387092772</v>
      </c>
      <c r="AE28">
        <f>'IDT-1'!C28</f>
        <v>0</v>
      </c>
      <c r="AF28" s="26"/>
      <c r="AG28">
        <f t="shared" si="2"/>
        <v>784.02241387092772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-19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6.2990999999999993</v>
      </c>
      <c r="E29">
        <f>GT_NG!Q29</f>
        <v>7.8297972377314142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5.7692307692307689E-2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754.27917278880341</v>
      </c>
      <c r="P29" s="77">
        <v>33.949999999999996</v>
      </c>
      <c r="Q29" s="77">
        <v>19.259999999999998</v>
      </c>
      <c r="R29" s="80">
        <v>6.1428638059701477</v>
      </c>
      <c r="S29" s="80">
        <v>0</v>
      </c>
      <c r="T29" s="78">
        <f>SUMPRODUCT(LTA!F29:AJ29,LTA!F$101:AJ$101,LTA!F$104:AJ$104)</f>
        <v>46.45</v>
      </c>
      <c r="U29" s="78">
        <f>SUMPRODUCT(LTA!F29:AJ29,LTA!F$102:AJ$102,LTA!F$104:AJ$104)</f>
        <v>122.3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-85</v>
      </c>
      <c r="AA29" s="117">
        <f>STOA!I29</f>
        <v>0.5</v>
      </c>
      <c r="AB29" s="117">
        <f>-STOA!O29</f>
        <v>-90</v>
      </c>
      <c r="AC29">
        <f t="shared" si="0"/>
        <v>10.327876226417919</v>
      </c>
      <c r="AD29">
        <f t="shared" si="1"/>
        <v>811.74074991377938</v>
      </c>
      <c r="AE29">
        <f>'IDT-1'!C29</f>
        <v>0</v>
      </c>
      <c r="AF29" s="26"/>
      <c r="AG29">
        <f t="shared" si="2"/>
        <v>811.74074991377938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6.2990999999999993</v>
      </c>
      <c r="E30">
        <f>GT_NG!Q30</f>
        <v>7.8297972377314142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5.7692307692307689E-2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757.37339537227479</v>
      </c>
      <c r="P30" s="77">
        <v>33.949999999999996</v>
      </c>
      <c r="Q30" s="77">
        <v>19.259999999999998</v>
      </c>
      <c r="R30" s="80">
        <v>12.63</v>
      </c>
      <c r="S30" s="80">
        <v>0</v>
      </c>
      <c r="T30" s="78">
        <f>SUMPRODUCT(LTA!F30:AJ30,LTA!F$101:AJ$101,LTA!F$104:AJ$104)</f>
        <v>50.06</v>
      </c>
      <c r="U30" s="78">
        <f>SUMPRODUCT(LTA!F30:AJ30,LTA!F$102:AJ$102,LTA!F$104:AJ$104)</f>
        <v>121.72999999999999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-80</v>
      </c>
      <c r="AA30" s="117">
        <f>STOA!I30</f>
        <v>0.5</v>
      </c>
      <c r="AB30" s="117">
        <f>-STOA!O30</f>
        <v>-90</v>
      </c>
      <c r="AC30">
        <f t="shared" si="0"/>
        <v>10.394553546048954</v>
      </c>
      <c r="AD30">
        <f t="shared" si="1"/>
        <v>829.29543137164967</v>
      </c>
      <c r="AE30">
        <f>'IDT-1'!C30</f>
        <v>0</v>
      </c>
      <c r="AF30" s="26"/>
      <c r="AG30">
        <f t="shared" si="2"/>
        <v>829.29543137164967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6.2990999999999993</v>
      </c>
      <c r="E31">
        <f>GT_NG!Q31</f>
        <v>8.0319248826291094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5.7692307692307689E-2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757.37339537227479</v>
      </c>
      <c r="P31" s="77">
        <v>33.949999999999996</v>
      </c>
      <c r="Q31" s="77">
        <v>19.259999999999998</v>
      </c>
      <c r="R31" s="80">
        <v>24.43</v>
      </c>
      <c r="S31" s="80">
        <v>0</v>
      </c>
      <c r="T31" s="78">
        <f>SUMPRODUCT(LTA!F31:AJ31,LTA!F$101:AJ$101,LTA!F$104:AJ$104)</f>
        <v>55</v>
      </c>
      <c r="U31" s="78">
        <f>SUMPRODUCT(LTA!F31:AJ31,LTA!F$102:AJ$102,LTA!F$104:AJ$104)</f>
        <v>121.09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-85</v>
      </c>
      <c r="AA31" s="117">
        <f>STOA!I31</f>
        <v>3.5</v>
      </c>
      <c r="AB31" s="117">
        <f>-STOA!O31</f>
        <v>-90</v>
      </c>
      <c r="AC31">
        <f t="shared" si="0"/>
        <v>10.786365457378935</v>
      </c>
      <c r="AD31">
        <f t="shared" si="1"/>
        <v>823.20574710521737</v>
      </c>
      <c r="AE31">
        <f>'IDT-1'!C31</f>
        <v>0</v>
      </c>
      <c r="AF31" s="26"/>
      <c r="AG31">
        <f t="shared" si="2"/>
        <v>823.20574710521737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6.2990999999999993</v>
      </c>
      <c r="E32">
        <f>GT_NG!Q32</f>
        <v>8.0319248826291094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5.7692307692307689E-2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757.37830094545689</v>
      </c>
      <c r="P32" s="77">
        <v>33.949999999999996</v>
      </c>
      <c r="Q32" s="77">
        <v>19.260000000000002</v>
      </c>
      <c r="R32" s="80">
        <v>25.77</v>
      </c>
      <c r="S32" s="80">
        <v>0</v>
      </c>
      <c r="T32" s="78">
        <f>SUMPRODUCT(LTA!F32:AJ32,LTA!F$101:AJ$101,LTA!F$104:AJ$104)</f>
        <v>66.349999999999994</v>
      </c>
      <c r="U32" s="78">
        <f>SUMPRODUCT(LTA!F32:AJ32,LTA!F$102:AJ$102,LTA!F$104:AJ$104)</f>
        <v>120.57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-5</v>
      </c>
      <c r="AA32" s="117">
        <f>STOA!I32</f>
        <v>8</v>
      </c>
      <c r="AB32" s="117">
        <f>-STOA!O32</f>
        <v>-90</v>
      </c>
      <c r="AC32">
        <f t="shared" si="0"/>
        <v>11.110667176866844</v>
      </c>
      <c r="AD32">
        <f t="shared" si="1"/>
        <v>819.55635095891148</v>
      </c>
      <c r="AE32">
        <f>'IDT-1'!C32</f>
        <v>0</v>
      </c>
      <c r="AF32" s="26"/>
      <c r="AG32">
        <f t="shared" si="2"/>
        <v>819.55635095891148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-120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6.2990999999999993</v>
      </c>
      <c r="E33">
        <f>GT_NG!Q33</f>
        <v>8.0319248826291094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5.7692307692307689E-2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739.0633401076874</v>
      </c>
      <c r="P33" s="77">
        <v>35.34333522083805</v>
      </c>
      <c r="Q33" s="77">
        <v>19.260000000000002</v>
      </c>
      <c r="R33" s="80">
        <v>26.3</v>
      </c>
      <c r="S33" s="80">
        <v>0</v>
      </c>
      <c r="T33" s="78">
        <f>SUMPRODUCT(LTA!F33:AJ33,LTA!F$101:AJ$101,LTA!F$104:AJ$104)</f>
        <v>79.569999999999993</v>
      </c>
      <c r="U33" s="78">
        <f>SUMPRODUCT(LTA!F33:AJ33,LTA!F$102:AJ$102,LTA!F$104:AJ$104)</f>
        <v>120.02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-15</v>
      </c>
      <c r="AA33" s="117">
        <f>STOA!I33</f>
        <v>12.5</v>
      </c>
      <c r="AB33" s="117">
        <f>-STOA!O33</f>
        <v>-90</v>
      </c>
      <c r="AC33">
        <f t="shared" si="0"/>
        <v>11.206298146659799</v>
      </c>
      <c r="AD33">
        <f t="shared" si="1"/>
        <v>810.23909437218697</v>
      </c>
      <c r="AE33">
        <f>'IDT-1'!C33</f>
        <v>0</v>
      </c>
      <c r="AF33" s="26"/>
      <c r="AG33">
        <f t="shared" si="2"/>
        <v>810.23909437218697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-120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6.2990999999999993</v>
      </c>
      <c r="E34">
        <f>GT_NG!Q34</f>
        <v>8.0319248826291094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5.7692307692307689E-2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716.85412801022358</v>
      </c>
      <c r="P34" s="77">
        <v>33.949999999999996</v>
      </c>
      <c r="Q34" s="77">
        <v>19.260000000000002</v>
      </c>
      <c r="R34" s="80">
        <v>26.3</v>
      </c>
      <c r="S34" s="80">
        <v>0</v>
      </c>
      <c r="T34" s="78">
        <f>SUMPRODUCT(LTA!F34:AJ34,LTA!F$101:AJ$101,LTA!F$104:AJ$104)</f>
        <v>97.18</v>
      </c>
      <c r="U34" s="78">
        <f>SUMPRODUCT(LTA!F34:AJ34,LTA!F$102:AJ$102,LTA!F$104:AJ$104)</f>
        <v>119.50999999999999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-25</v>
      </c>
      <c r="AA34" s="117">
        <f>STOA!I34</f>
        <v>21.5</v>
      </c>
      <c r="AB34" s="117">
        <f>-STOA!O34</f>
        <v>-90</v>
      </c>
      <c r="AC34">
        <f t="shared" si="0"/>
        <v>11.27266636786972</v>
      </c>
      <c r="AD34">
        <f t="shared" si="1"/>
        <v>807.67017883267522</v>
      </c>
      <c r="AE34">
        <f>'IDT-1'!C34</f>
        <v>0</v>
      </c>
      <c r="AF34" s="26"/>
      <c r="AG34">
        <f t="shared" si="2"/>
        <v>807.67017883267522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-115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6.2990999999999993</v>
      </c>
      <c r="E35">
        <f>GT_NG!Q35</f>
        <v>7.8297972377314142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5.7692307692307689E-2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575.5288240209569</v>
      </c>
      <c r="P35" s="77">
        <v>33.949999999999996</v>
      </c>
      <c r="Q35" s="77">
        <v>19.260000000000002</v>
      </c>
      <c r="R35" s="80">
        <v>26.3</v>
      </c>
      <c r="S35" s="80">
        <v>0</v>
      </c>
      <c r="T35" s="78">
        <f>SUMPRODUCT(LTA!F35:AJ35,LTA!F$101:AJ$101,LTA!F$104:AJ$104)</f>
        <v>112.31</v>
      </c>
      <c r="U35" s="78">
        <f>SUMPRODUCT(LTA!F35:AJ35,LTA!F$102:AJ$102,LTA!F$104:AJ$104)</f>
        <v>122.82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-50</v>
      </c>
      <c r="AA35" s="117">
        <f>STOA!I35</f>
        <v>26.330000000000002</v>
      </c>
      <c r="AB35" s="117">
        <f>-STOA!O35</f>
        <v>-90</v>
      </c>
      <c r="AC35">
        <f t="shared" si="0"/>
        <v>9.5259854924914951</v>
      </c>
      <c r="AD35">
        <f t="shared" si="1"/>
        <v>791.72942807388915</v>
      </c>
      <c r="AE35">
        <f>'IDT-1'!C35</f>
        <v>0</v>
      </c>
      <c r="AF35" s="26"/>
      <c r="AG35">
        <f t="shared" si="2"/>
        <v>791.72942807388915</v>
      </c>
      <c r="AI35" s="75">
        <f>PXIL!I35</f>
        <v>0</v>
      </c>
      <c r="AJ35" s="75">
        <f>PXIL!O35</f>
        <v>0</v>
      </c>
      <c r="AK35" s="75">
        <f>RTM_IEX!I35</f>
        <v>10.57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6.2990999999999993</v>
      </c>
      <c r="E36">
        <f>GT_NG!Q36</f>
        <v>7.8297972377314142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5.7692307692307689E-2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566.25115264523549</v>
      </c>
      <c r="P36" s="77">
        <v>33.949999999999996</v>
      </c>
      <c r="Q36" s="77">
        <v>19.260000000000002</v>
      </c>
      <c r="R36" s="80">
        <v>26.3</v>
      </c>
      <c r="S36" s="80">
        <v>0</v>
      </c>
      <c r="T36" s="78">
        <f>SUMPRODUCT(LTA!F36:AJ36,LTA!F$101:AJ$101,LTA!F$104:AJ$104)</f>
        <v>127.09</v>
      </c>
      <c r="U36" s="78">
        <f>SUMPRODUCT(LTA!F36:AJ36,LTA!F$102:AJ$102,LTA!F$104:AJ$104)</f>
        <v>121.57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-65</v>
      </c>
      <c r="AA36" s="117">
        <f>STOA!I36</f>
        <v>32.03</v>
      </c>
      <c r="AB36" s="117">
        <f>-STOA!O36</f>
        <v>-90</v>
      </c>
      <c r="AC36">
        <f t="shared" si="0"/>
        <v>9.7720818972180759</v>
      </c>
      <c r="AD36">
        <f t="shared" si="1"/>
        <v>789.31566029344128</v>
      </c>
      <c r="AE36">
        <f>'IDT-1'!C36</f>
        <v>0</v>
      </c>
      <c r="AF36" s="26"/>
      <c r="AG36">
        <f t="shared" si="2"/>
        <v>789.31566029344128</v>
      </c>
      <c r="AI36" s="75">
        <f>PXIL!I36</f>
        <v>0</v>
      </c>
      <c r="AJ36" s="75">
        <f>PXIL!O36</f>
        <v>0</v>
      </c>
      <c r="AK36" s="75">
        <f>RTM_IEX!I36</f>
        <v>13.45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6.2990999999999993</v>
      </c>
      <c r="E37">
        <f>GT_NG!Q37</f>
        <v>7.8297972377314142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5.7692307692307689E-2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547.34994925214073</v>
      </c>
      <c r="P37" s="77">
        <v>33.949999999999996</v>
      </c>
      <c r="Q37" s="77">
        <v>19.260000000000002</v>
      </c>
      <c r="R37" s="80">
        <v>26.3</v>
      </c>
      <c r="S37" s="80">
        <v>0</v>
      </c>
      <c r="T37" s="78">
        <f>SUMPRODUCT(LTA!F37:AJ37,LTA!F$101:AJ$101,LTA!F$104:AJ$104)</f>
        <v>141.41999999999999</v>
      </c>
      <c r="U37" s="78">
        <f>SUMPRODUCT(LTA!F37:AJ37,LTA!F$102:AJ$102,LTA!F$104:AJ$104)</f>
        <v>120.41999999999999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-75</v>
      </c>
      <c r="AA37" s="117">
        <f>STOA!I37</f>
        <v>36.53</v>
      </c>
      <c r="AB37" s="117">
        <f>-STOA!O37</f>
        <v>-90</v>
      </c>
      <c r="AC37">
        <f t="shared" si="0"/>
        <v>9.731756582580795</v>
      </c>
      <c r="AD37">
        <f t="shared" si="1"/>
        <v>764.68478221498356</v>
      </c>
      <c r="AE37">
        <f>'IDT-1'!C37</f>
        <v>0</v>
      </c>
      <c r="AF37" s="26"/>
      <c r="AG37">
        <f t="shared" si="2"/>
        <v>764.68478221498356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6.2990999999999993</v>
      </c>
      <c r="E38">
        <f>GT_NG!Q38</f>
        <v>7.8297972377314142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5.7692307692307689E-2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539.40283497702296</v>
      </c>
      <c r="P38" s="77">
        <v>33.949999999999996</v>
      </c>
      <c r="Q38" s="77">
        <v>19.260000000000002</v>
      </c>
      <c r="R38" s="80">
        <v>26.3</v>
      </c>
      <c r="S38" s="80">
        <v>0</v>
      </c>
      <c r="T38" s="78">
        <f>SUMPRODUCT(LTA!F38:AJ38,LTA!F$101:AJ$101,LTA!F$104:AJ$104)</f>
        <v>153.91</v>
      </c>
      <c r="U38" s="78">
        <f>SUMPRODUCT(LTA!F38:AJ38,LTA!F$102:AJ$102,LTA!F$104:AJ$104)</f>
        <v>119.13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-80</v>
      </c>
      <c r="AA38" s="117">
        <f>STOA!I38</f>
        <v>39.53</v>
      </c>
      <c r="AB38" s="117">
        <f>-STOA!O38</f>
        <v>-90</v>
      </c>
      <c r="AC38">
        <f t="shared" si="0"/>
        <v>9.8311726145707361</v>
      </c>
      <c r="AD38">
        <f t="shared" si="1"/>
        <v>765.83825190787593</v>
      </c>
      <c r="AE38">
        <f>'IDT-1'!C38</f>
        <v>0</v>
      </c>
      <c r="AF38" s="26"/>
      <c r="AG38">
        <f t="shared" si="2"/>
        <v>765.83825190787593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6.2990999999999993</v>
      </c>
      <c r="E39">
        <f>GT_NG!Q39</f>
        <v>7.7656185718483686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5.7692307692307689E-2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539.32129369415986</v>
      </c>
      <c r="P39" s="77">
        <v>33.949999999999996</v>
      </c>
      <c r="Q39" s="77">
        <v>19.260000000000002</v>
      </c>
      <c r="R39" s="80">
        <v>26.3</v>
      </c>
      <c r="S39" s="80">
        <v>0</v>
      </c>
      <c r="T39" s="78">
        <f>SUMPRODUCT(LTA!F39:AJ39,LTA!F$101:AJ$101,LTA!F$104:AJ$104)</f>
        <v>148.31</v>
      </c>
      <c r="U39" s="78">
        <f>SUMPRODUCT(LTA!F39:AJ39,LTA!F$102:AJ$102,LTA!F$104:AJ$104)</f>
        <v>113.24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-81</v>
      </c>
      <c r="AA39" s="117">
        <f>STOA!I39</f>
        <v>47.03</v>
      </c>
      <c r="AB39" s="117">
        <f>-STOA!O39</f>
        <v>-90</v>
      </c>
      <c r="AC39">
        <f t="shared" si="0"/>
        <v>9.8746814267215282</v>
      </c>
      <c r="AD39">
        <f t="shared" si="1"/>
        <v>752.65902314697905</v>
      </c>
      <c r="AE39">
        <f>'IDT-1'!C39</f>
        <v>0</v>
      </c>
      <c r="AF39" s="26"/>
      <c r="AG39">
        <f t="shared" si="2"/>
        <v>752.65902314697905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-8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6.2990999999999993</v>
      </c>
      <c r="E40">
        <f>GT_NG!Q40</f>
        <v>7.7656185718483686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5.7692307692307689E-2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536.04413464015977</v>
      </c>
      <c r="P40" s="77">
        <v>33.949999999999996</v>
      </c>
      <c r="Q40" s="77">
        <v>19.260000000000002</v>
      </c>
      <c r="R40" s="80">
        <v>26.3</v>
      </c>
      <c r="S40" s="80">
        <v>0</v>
      </c>
      <c r="T40" s="78">
        <f>SUMPRODUCT(LTA!F40:AJ40,LTA!F$101:AJ$101,LTA!F$104:AJ$104)</f>
        <v>156.77000000000001</v>
      </c>
      <c r="U40" s="78">
        <f>SUMPRODUCT(LTA!F40:AJ40,LTA!F$102:AJ$102,LTA!F$104:AJ$104)</f>
        <v>112.64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-66</v>
      </c>
      <c r="AA40" s="117">
        <f>STOA!I40</f>
        <v>51.53</v>
      </c>
      <c r="AB40" s="117">
        <f>-STOA!O40</f>
        <v>-90</v>
      </c>
      <c r="AC40">
        <f t="shared" si="0"/>
        <v>9.874707279346568</v>
      </c>
      <c r="AD40">
        <f t="shared" si="1"/>
        <v>770.74183824035379</v>
      </c>
      <c r="AE40">
        <f>'IDT-1'!C40</f>
        <v>0</v>
      </c>
      <c r="AF40" s="26"/>
      <c r="AG40">
        <f t="shared" si="2"/>
        <v>770.74183824035379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-14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6.2990999999999993</v>
      </c>
      <c r="E41">
        <f>GT_NG!Q41</f>
        <v>7.3593869731800767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5.7692307692307689E-2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553.98865037641485</v>
      </c>
      <c r="P41" s="77">
        <v>33.949999999999996</v>
      </c>
      <c r="Q41" s="77">
        <v>19.260000000000002</v>
      </c>
      <c r="R41" s="80">
        <v>26.3</v>
      </c>
      <c r="S41" s="80">
        <v>0</v>
      </c>
      <c r="T41" s="78">
        <f>SUMPRODUCT(LTA!F41:AJ41,LTA!F$101:AJ$101,LTA!F$104:AJ$104)</f>
        <v>163.23000000000002</v>
      </c>
      <c r="U41" s="78">
        <f>SUMPRODUCT(LTA!F41:AJ41,LTA!F$102:AJ$102,LTA!F$104:AJ$104)</f>
        <v>111.74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-66</v>
      </c>
      <c r="AA41" s="117">
        <f>STOA!I41</f>
        <v>56.03</v>
      </c>
      <c r="AB41" s="117">
        <f>-STOA!O41</f>
        <v>-90</v>
      </c>
      <c r="AC41">
        <f t="shared" si="0"/>
        <v>10.082059669668551</v>
      </c>
      <c r="AD41">
        <f t="shared" si="1"/>
        <v>802.13276998761876</v>
      </c>
      <c r="AE41">
        <f>'IDT-1'!C41</f>
        <v>0</v>
      </c>
      <c r="AF41" s="26"/>
      <c r="AG41">
        <f t="shared" si="2"/>
        <v>802.13276998761876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6.2990999999999993</v>
      </c>
      <c r="E42">
        <f>GT_NG!Q42</f>
        <v>7.3593869731800767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5.7692307692307689E-2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553.83928429696653</v>
      </c>
      <c r="P42" s="77">
        <v>33.949999999999996</v>
      </c>
      <c r="Q42" s="77">
        <v>19.260000000000002</v>
      </c>
      <c r="R42" s="80">
        <v>26.3</v>
      </c>
      <c r="S42" s="80">
        <v>0</v>
      </c>
      <c r="T42" s="78">
        <f>SUMPRODUCT(LTA!F42:AJ42,LTA!F$101:AJ$101,LTA!F$104:AJ$104)</f>
        <v>171.27</v>
      </c>
      <c r="U42" s="78">
        <f>SUMPRODUCT(LTA!F42:AJ42,LTA!F$102:AJ$102,LTA!F$104:AJ$104)</f>
        <v>110.85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-66</v>
      </c>
      <c r="AA42" s="117">
        <f>STOA!I42</f>
        <v>60.53</v>
      </c>
      <c r="AB42" s="117">
        <f>-STOA!O42</f>
        <v>-90</v>
      </c>
      <c r="AC42">
        <f t="shared" si="0"/>
        <v>10.094483972947453</v>
      </c>
      <c r="AD42">
        <f t="shared" si="1"/>
        <v>823.62097960489143</v>
      </c>
      <c r="AE42">
        <f>'IDT-1'!C42</f>
        <v>0</v>
      </c>
      <c r="AF42" s="26"/>
      <c r="AG42">
        <f t="shared" si="2"/>
        <v>823.62097960489143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6.2990999999999993</v>
      </c>
      <c r="E43">
        <f>GT_NG!Q43</f>
        <v>7.2552915766738666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5.7692307692307689E-2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545.08166451861916</v>
      </c>
      <c r="P43" s="77">
        <v>33.949999999999996</v>
      </c>
      <c r="Q43" s="77">
        <v>19.25</v>
      </c>
      <c r="R43" s="80">
        <v>26.3</v>
      </c>
      <c r="S43" s="80">
        <v>0</v>
      </c>
      <c r="T43" s="78">
        <f>SUMPRODUCT(LTA!F43:AJ43,LTA!F$101:AJ$101,LTA!F$104:AJ$104)</f>
        <v>177.27999999999997</v>
      </c>
      <c r="U43" s="78">
        <f>SUMPRODUCT(LTA!F43:AJ43,LTA!F$102:AJ$102,LTA!F$104:AJ$104)</f>
        <v>110.52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-76</v>
      </c>
      <c r="AA43" s="117">
        <f>STOA!I43</f>
        <v>66</v>
      </c>
      <c r="AB43" s="117">
        <f>-STOA!O43</f>
        <v>-90</v>
      </c>
      <c r="AC43">
        <f t="shared" si="0"/>
        <v>10.203314154630695</v>
      </c>
      <c r="AD43">
        <f t="shared" si="1"/>
        <v>815.79043424835459</v>
      </c>
      <c r="AE43">
        <f>'IDT-1'!C43</f>
        <v>0</v>
      </c>
      <c r="AF43" s="26"/>
      <c r="AG43">
        <f t="shared" si="2"/>
        <v>815.79043424835459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6.2990999999999993</v>
      </c>
      <c r="E44">
        <f>GT_NG!Q44</f>
        <v>16.810481672220536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5.7692307692307689E-2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527.39140969750224</v>
      </c>
      <c r="P44" s="77">
        <v>33.949999999999996</v>
      </c>
      <c r="Q44" s="77">
        <v>19.25</v>
      </c>
      <c r="R44" s="80">
        <v>26.3</v>
      </c>
      <c r="S44" s="80">
        <v>0</v>
      </c>
      <c r="T44" s="78">
        <f>SUMPRODUCT(LTA!F44:AJ44,LTA!F$101:AJ$101,LTA!F$104:AJ$104)</f>
        <v>178.01</v>
      </c>
      <c r="U44" s="78">
        <f>SUMPRODUCT(LTA!F44:AJ44,LTA!F$102:AJ$102,LTA!F$104:AJ$104)</f>
        <v>110.13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-71</v>
      </c>
      <c r="AA44" s="117">
        <f>STOA!I44</f>
        <v>70.5</v>
      </c>
      <c r="AB44" s="117">
        <f>-STOA!O44</f>
        <v>-90</v>
      </c>
      <c r="AC44">
        <f t="shared" si="0"/>
        <v>10.256734947434699</v>
      </c>
      <c r="AD44">
        <f t="shared" si="1"/>
        <v>831.85194872998034</v>
      </c>
      <c r="AE44">
        <f>'IDT-1'!C44</f>
        <v>0</v>
      </c>
      <c r="AF44" s="26"/>
      <c r="AG44">
        <f t="shared" si="2"/>
        <v>831.85194872998034</v>
      </c>
      <c r="AI44" s="75">
        <f>PXIL!I44</f>
        <v>0</v>
      </c>
      <c r="AJ44" s="75">
        <f>PXIL!O44</f>
        <v>0</v>
      </c>
      <c r="AK44" s="75">
        <f>RTM_IEX!I44</f>
        <v>14.41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6.2990999999999993</v>
      </c>
      <c r="E45">
        <f>GT_NG!Q45</f>
        <v>7.2552915766738666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5.7692307692307689E-2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542.03768450240545</v>
      </c>
      <c r="P45" s="77">
        <v>33.949999999999996</v>
      </c>
      <c r="Q45" s="77">
        <v>19.25</v>
      </c>
      <c r="R45" s="80">
        <v>26.3</v>
      </c>
      <c r="S45" s="80">
        <v>0</v>
      </c>
      <c r="T45" s="78">
        <f>SUMPRODUCT(LTA!F45:AJ45,LTA!F$101:AJ$101,LTA!F$104:AJ$104)</f>
        <v>177.24</v>
      </c>
      <c r="U45" s="78">
        <f>SUMPRODUCT(LTA!F45:AJ45,LTA!F$102:AJ$102,LTA!F$104:AJ$104)</f>
        <v>109.78999999999999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-61</v>
      </c>
      <c r="AA45" s="117">
        <f>STOA!I45</f>
        <v>73.5</v>
      </c>
      <c r="AB45" s="117">
        <f>-STOA!O45</f>
        <v>-90</v>
      </c>
      <c r="AC45">
        <f t="shared" si="0"/>
        <v>10.440763217655084</v>
      </c>
      <c r="AD45">
        <f t="shared" si="1"/>
        <v>872.66900516911642</v>
      </c>
      <c r="AE45">
        <f>'IDT-1'!C45</f>
        <v>0</v>
      </c>
      <c r="AF45" s="26"/>
      <c r="AG45">
        <f t="shared" si="2"/>
        <v>872.66900516911642</v>
      </c>
      <c r="AI45" s="75">
        <f>PXIL!I45</f>
        <v>0</v>
      </c>
      <c r="AJ45" s="75">
        <f>PXIL!O45</f>
        <v>0</v>
      </c>
      <c r="AK45" s="75">
        <f>RTM_IEX!I45</f>
        <v>38.43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6.2990999999999993</v>
      </c>
      <c r="E46">
        <f>GT_NG!Q46</f>
        <v>7.2552915766738666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5.7692307692307689E-2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542.03768450240545</v>
      </c>
      <c r="P46" s="77">
        <v>33.949999999999996</v>
      </c>
      <c r="Q46" s="77">
        <v>19.246675302245247</v>
      </c>
      <c r="R46" s="80">
        <v>26.3</v>
      </c>
      <c r="S46" s="80">
        <v>0</v>
      </c>
      <c r="T46" s="78">
        <f>SUMPRODUCT(LTA!F46:AJ46,LTA!F$101:AJ$101,LTA!F$104:AJ$104)</f>
        <v>176.66</v>
      </c>
      <c r="U46" s="78">
        <f>SUMPRODUCT(LTA!F46:AJ46,LTA!F$102:AJ$102,LTA!F$104:AJ$104)</f>
        <v>109.52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-51</v>
      </c>
      <c r="AA46" s="117">
        <f>STOA!I46</f>
        <v>76.5</v>
      </c>
      <c r="AB46" s="117">
        <f>-STOA!O46</f>
        <v>-90</v>
      </c>
      <c r="AC46">
        <f t="shared" si="0"/>
        <v>10.370872685092889</v>
      </c>
      <c r="AD46">
        <f t="shared" si="1"/>
        <v>884.88557100392381</v>
      </c>
      <c r="AE46">
        <f>'IDT-1'!C46</f>
        <v>0</v>
      </c>
      <c r="AF46" s="26"/>
      <c r="AG46">
        <f t="shared" si="2"/>
        <v>884.88557100392381</v>
      </c>
      <c r="AI46" s="75">
        <f>PXIL!I46</f>
        <v>0</v>
      </c>
      <c r="AJ46" s="75">
        <f>PXIL!O46</f>
        <v>0</v>
      </c>
      <c r="AK46" s="75">
        <f>RTM_IEX!I46</f>
        <v>38.43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6.2990999999999993</v>
      </c>
      <c r="E47">
        <f>GT_NG!Q47</f>
        <v>7.2552915766738666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5.7692307692307689E-2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538.57478898930458</v>
      </c>
      <c r="P47" s="77">
        <v>33.949999999999996</v>
      </c>
      <c r="Q47" s="77">
        <v>19.246675302245247</v>
      </c>
      <c r="R47" s="80">
        <v>26.3</v>
      </c>
      <c r="S47" s="80">
        <v>0</v>
      </c>
      <c r="T47" s="78">
        <f>SUMPRODUCT(LTA!F47:AJ47,LTA!F$101:AJ$101,LTA!F$104:AJ$104)</f>
        <v>177.32</v>
      </c>
      <c r="U47" s="78">
        <f>SUMPRODUCT(LTA!F47:AJ47,LTA!F$102:AJ$102,LTA!F$104:AJ$104)</f>
        <v>109.57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78</v>
      </c>
      <c r="AB47" s="117">
        <f>-STOA!O47</f>
        <v>-100</v>
      </c>
      <c r="AC47">
        <f t="shared" si="0"/>
        <v>9.7422279761675927</v>
      </c>
      <c r="AD47">
        <f t="shared" si="1"/>
        <v>896.44132019974836</v>
      </c>
      <c r="AE47">
        <f>'IDT-1'!C47</f>
        <v>0</v>
      </c>
      <c r="AF47" s="26"/>
      <c r="AG47">
        <f t="shared" si="2"/>
        <v>896.44132019974836</v>
      </c>
      <c r="AI47" s="75">
        <f>PXIL!I47</f>
        <v>0</v>
      </c>
      <c r="AJ47" s="75">
        <f>PXIL!O47</f>
        <v>0</v>
      </c>
      <c r="AK47" s="75">
        <f>RTM_IEX!I47</f>
        <v>9.61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6.2990999999999993</v>
      </c>
      <c r="E48">
        <f>GT_NG!Q48</f>
        <v>7.2552915766738666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5.7692307692307689E-2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540.09477032953396</v>
      </c>
      <c r="P48" s="77">
        <v>33.949999999999996</v>
      </c>
      <c r="Q48" s="77">
        <v>9.6</v>
      </c>
      <c r="R48" s="80">
        <v>26.3</v>
      </c>
      <c r="S48" s="80">
        <v>0</v>
      </c>
      <c r="T48" s="78">
        <f>SUMPRODUCT(LTA!F48:AJ48,LTA!F$101:AJ$101,LTA!F$104:AJ$104)</f>
        <v>176.63</v>
      </c>
      <c r="U48" s="78">
        <f>SUMPRODUCT(LTA!F48:AJ48,LTA!F$102:AJ$102,LTA!F$104:AJ$104)</f>
        <v>109.39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78.900000000000006</v>
      </c>
      <c r="AB48" s="117">
        <f>-STOA!O48</f>
        <v>-100</v>
      </c>
      <c r="AC48">
        <f t="shared" si="0"/>
        <v>9.8401130693018537</v>
      </c>
      <c r="AD48">
        <f t="shared" si="1"/>
        <v>907.46674114459825</v>
      </c>
      <c r="AE48">
        <f>'IDT-1'!C48</f>
        <v>0</v>
      </c>
      <c r="AF48" s="26"/>
      <c r="AG48">
        <f t="shared" si="2"/>
        <v>907.46674114459825</v>
      </c>
      <c r="AI48" s="75">
        <f>PXIL!I48</f>
        <v>0</v>
      </c>
      <c r="AJ48" s="75">
        <f>PXIL!O48</f>
        <v>0</v>
      </c>
      <c r="AK48" s="75">
        <f>RTM_IEX!I48</f>
        <v>28.83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6.2990999999999993</v>
      </c>
      <c r="E49">
        <f>GT_NG!Q49</f>
        <v>7.2552915766738666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5.7692307692307689E-2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537.38362488010796</v>
      </c>
      <c r="P49" s="77">
        <v>33.61</v>
      </c>
      <c r="Q49" s="77">
        <v>12.250000000000002</v>
      </c>
      <c r="R49" s="80">
        <v>26.3</v>
      </c>
      <c r="S49" s="80">
        <v>0</v>
      </c>
      <c r="T49" s="78">
        <f>SUMPRODUCT(LTA!F49:AJ49,LTA!F$101:AJ$101,LTA!F$104:AJ$104)</f>
        <v>176.66</v>
      </c>
      <c r="U49" s="78">
        <f>SUMPRODUCT(LTA!F49:AJ49,LTA!F$102:AJ$102,LTA!F$104:AJ$104)</f>
        <v>109.49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80.400000000000006</v>
      </c>
      <c r="AB49" s="117">
        <f>-STOA!O49</f>
        <v>-100</v>
      </c>
      <c r="AC49">
        <f t="shared" si="0"/>
        <v>9.8931669893469039</v>
      </c>
      <c r="AD49">
        <f t="shared" si="1"/>
        <v>913.4425417751271</v>
      </c>
      <c r="AE49">
        <f>'IDT-1'!C49</f>
        <v>0</v>
      </c>
      <c r="AF49" s="26"/>
      <c r="AG49">
        <f t="shared" si="2"/>
        <v>913.4425417751271</v>
      </c>
      <c r="AI49" s="75">
        <f>PXIL!I49</f>
        <v>0</v>
      </c>
      <c r="AJ49" s="75">
        <f>PXIL!O49</f>
        <v>0</v>
      </c>
      <c r="AK49" s="75">
        <f>RTM_IEX!I49</f>
        <v>33.630000000000003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6.2990999999999993</v>
      </c>
      <c r="E50">
        <f>GT_NG!Q50</f>
        <v>7.2552915766738666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5.7692307692307689E-2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537.38362488010796</v>
      </c>
      <c r="P50" s="77">
        <v>33.61</v>
      </c>
      <c r="Q50" s="77">
        <v>12.250000000000002</v>
      </c>
      <c r="R50" s="80">
        <v>26.3</v>
      </c>
      <c r="S50" s="80">
        <v>0</v>
      </c>
      <c r="T50" s="78">
        <f>SUMPRODUCT(LTA!F50:AJ50,LTA!F$101:AJ$101,LTA!F$104:AJ$104)</f>
        <v>176.16</v>
      </c>
      <c r="U50" s="78">
        <f>SUMPRODUCT(LTA!F50:AJ50,LTA!F$102:AJ$102,LTA!F$104:AJ$104)</f>
        <v>109.47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80.099999999999994</v>
      </c>
      <c r="AB50" s="117">
        <f>-STOA!O50</f>
        <v>-100</v>
      </c>
      <c r="AC50">
        <f t="shared" si="0"/>
        <v>9.9281909893469038</v>
      </c>
      <c r="AD50">
        <f t="shared" si="1"/>
        <v>917.38751777512709</v>
      </c>
      <c r="AE50">
        <f>'IDT-1'!C50</f>
        <v>0</v>
      </c>
      <c r="AF50" s="26"/>
      <c r="AG50">
        <f t="shared" si="2"/>
        <v>917.38751777512709</v>
      </c>
      <c r="AI50" s="75">
        <f>PXIL!I50</f>
        <v>0</v>
      </c>
      <c r="AJ50" s="75">
        <f>PXIL!O50</f>
        <v>0</v>
      </c>
      <c r="AK50" s="75">
        <f>RTM_IEX!I50</f>
        <v>38.43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6.2990999999999993</v>
      </c>
      <c r="E51">
        <f>GT_NG!Q51</f>
        <v>7.2552915766738666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5.7692307692307689E-2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537.96860227112927</v>
      </c>
      <c r="P51" s="77">
        <v>33.956247513812151</v>
      </c>
      <c r="Q51" s="77">
        <v>9.6000000000000014</v>
      </c>
      <c r="R51" s="80">
        <v>26.3</v>
      </c>
      <c r="S51" s="80">
        <v>0</v>
      </c>
      <c r="T51" s="78">
        <f>SUMPRODUCT(LTA!F51:AJ51,LTA!F$101:AJ$101,LTA!F$104:AJ$104)</f>
        <v>187.01000000000002</v>
      </c>
      <c r="U51" s="78">
        <f>SUMPRODUCT(LTA!F51:AJ51,LTA!F$102:AJ$102,LTA!F$104:AJ$104)</f>
        <v>109.84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80.099999999999994</v>
      </c>
      <c r="AB51" s="117">
        <f>-STOA!O51</f>
        <v>-100</v>
      </c>
      <c r="AC51">
        <f t="shared" si="0"/>
        <v>10.09636976850944</v>
      </c>
      <c r="AD51">
        <f t="shared" si="1"/>
        <v>936.3305639007981</v>
      </c>
      <c r="AE51">
        <f>'IDT-1'!C51</f>
        <v>0</v>
      </c>
      <c r="AF51" s="26"/>
      <c r="AG51">
        <f t="shared" si="2"/>
        <v>936.3305639007981</v>
      </c>
      <c r="AI51" s="75">
        <f>PXIL!I51</f>
        <v>0</v>
      </c>
      <c r="AJ51" s="75">
        <f>PXIL!O51</f>
        <v>0</v>
      </c>
      <c r="AK51" s="75">
        <f>RTM_IEX!I51</f>
        <v>48.04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6.2990999999999993</v>
      </c>
      <c r="E52">
        <f>GT_NG!Q52</f>
        <v>7.2552915766738666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5.7692307692307689E-2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534.78073071329334</v>
      </c>
      <c r="P52" s="77">
        <v>33.956247513812151</v>
      </c>
      <c r="Q52" s="77">
        <v>9.6000000000000014</v>
      </c>
      <c r="R52" s="80">
        <v>26.3</v>
      </c>
      <c r="S52" s="80">
        <v>0</v>
      </c>
      <c r="T52" s="78">
        <f>SUMPRODUCT(LTA!F52:AJ52,LTA!F$101:AJ$101,LTA!F$104:AJ$104)</f>
        <v>186.75</v>
      </c>
      <c r="U52" s="78">
        <f>SUMPRODUCT(LTA!F52:AJ52,LTA!F$102:AJ$102,LTA!F$104:AJ$104)</f>
        <v>110.24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80.099999999999994</v>
      </c>
      <c r="AB52" s="117">
        <f>-STOA!O52</f>
        <v>-100</v>
      </c>
      <c r="AC52">
        <f t="shared" si="0"/>
        <v>10.111788498800482</v>
      </c>
      <c r="AD52">
        <f t="shared" si="1"/>
        <v>938.06727361267122</v>
      </c>
      <c r="AE52">
        <f>'IDT-1'!C52</f>
        <v>0</v>
      </c>
      <c r="AF52" s="26"/>
      <c r="AG52">
        <f t="shared" si="2"/>
        <v>938.06727361267122</v>
      </c>
      <c r="AI52" s="75">
        <f>PXIL!I52</f>
        <v>0</v>
      </c>
      <c r="AJ52" s="75">
        <f>PXIL!O52</f>
        <v>0</v>
      </c>
      <c r="AK52" s="75">
        <f>RTM_IEX!I52</f>
        <v>52.84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6.2990999999999993</v>
      </c>
      <c r="E53">
        <f>GT_NG!Q53</f>
        <v>7.2552915766738666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5.7692307692307689E-2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539.69327044863792</v>
      </c>
      <c r="P53" s="77">
        <v>33.956247513812151</v>
      </c>
      <c r="Q53" s="77">
        <v>9.8100000000000023</v>
      </c>
      <c r="R53" s="80">
        <v>26.3</v>
      </c>
      <c r="S53" s="80">
        <v>0</v>
      </c>
      <c r="T53" s="78">
        <f>SUMPRODUCT(LTA!F53:AJ53,LTA!F$101:AJ$101,LTA!F$104:AJ$104)</f>
        <v>187.46</v>
      </c>
      <c r="U53" s="78">
        <f>SUMPRODUCT(LTA!F53:AJ53,LTA!F$102:AJ$102,LTA!F$104:AJ$104)</f>
        <v>112.69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80.099999999999994</v>
      </c>
      <c r="AB53" s="117">
        <f>-STOA!O53</f>
        <v>-100</v>
      </c>
      <c r="AC53">
        <f t="shared" si="0"/>
        <v>10.057866848471516</v>
      </c>
      <c r="AD53">
        <f t="shared" si="1"/>
        <v>931.99373499834485</v>
      </c>
      <c r="AE53">
        <f>'IDT-1'!C53</f>
        <v>0</v>
      </c>
      <c r="AF53" s="26"/>
      <c r="AG53">
        <f t="shared" si="2"/>
        <v>931.99373499834485</v>
      </c>
      <c r="AI53" s="75">
        <f>PXIL!I53</f>
        <v>0</v>
      </c>
      <c r="AJ53" s="75">
        <f>PXIL!O53</f>
        <v>0</v>
      </c>
      <c r="AK53" s="75">
        <f>RTM_IEX!I53</f>
        <v>38.43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6.2990999999999993</v>
      </c>
      <c r="E54">
        <f>GT_NG!Q54</f>
        <v>7.2552915766738666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5.7692307692307689E-2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550.17572767616628</v>
      </c>
      <c r="P54" s="77">
        <v>33.956247513812151</v>
      </c>
      <c r="Q54" s="77">
        <v>9.8100000000000023</v>
      </c>
      <c r="R54" s="80">
        <v>26.3</v>
      </c>
      <c r="S54" s="80">
        <v>0</v>
      </c>
      <c r="T54" s="78">
        <f>SUMPRODUCT(LTA!F54:AJ54,LTA!F$101:AJ$101,LTA!F$104:AJ$104)</f>
        <v>188.98999999999998</v>
      </c>
      <c r="U54" s="78">
        <f>SUMPRODUCT(LTA!F54:AJ54,LTA!F$102:AJ$102,LTA!F$104:AJ$104)</f>
        <v>112.69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80.099999999999994</v>
      </c>
      <c r="AB54" s="117">
        <f>-STOA!O54</f>
        <v>-100</v>
      </c>
      <c r="AC54">
        <f t="shared" si="0"/>
        <v>10.079008472073765</v>
      </c>
      <c r="AD54">
        <f t="shared" si="1"/>
        <v>934.37505060227102</v>
      </c>
      <c r="AE54">
        <f>'IDT-1'!C54</f>
        <v>0</v>
      </c>
      <c r="AF54" s="26"/>
      <c r="AG54">
        <f t="shared" si="2"/>
        <v>934.37505060227102</v>
      </c>
      <c r="AI54" s="75">
        <f>PXIL!I54</f>
        <v>0</v>
      </c>
      <c r="AJ54" s="75">
        <f>PXIL!O54</f>
        <v>0</v>
      </c>
      <c r="AK54" s="75">
        <f>RTM_IEX!I54</f>
        <v>28.82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6.2990999999999993</v>
      </c>
      <c r="E55">
        <f>GT_NG!Q55</f>
        <v>7.2017699115044254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5.7692307692307689E-2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550.17922317709167</v>
      </c>
      <c r="P55" s="77">
        <v>35.340000000000003</v>
      </c>
      <c r="Q55" s="77">
        <v>9.9</v>
      </c>
      <c r="R55" s="80">
        <v>26.3</v>
      </c>
      <c r="S55" s="80">
        <v>0</v>
      </c>
      <c r="T55" s="78">
        <f>SUMPRODUCT(LTA!F55:AJ55,LTA!F$101:AJ$101,LTA!F$104:AJ$104)</f>
        <v>192.49</v>
      </c>
      <c r="U55" s="78">
        <f>SUMPRODUCT(LTA!F55:AJ55,LTA!F$102:AJ$102,LTA!F$104:AJ$104)</f>
        <v>112.82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80.099999999999994</v>
      </c>
      <c r="AB55" s="117">
        <f>-STOA!O55</f>
        <v>-100</v>
      </c>
      <c r="AC55">
        <f t="shared" si="0"/>
        <v>9.8698652637068705</v>
      </c>
      <c r="AD55">
        <f t="shared" si="1"/>
        <v>910.81792013258155</v>
      </c>
      <c r="AE55">
        <f>'IDT-1'!C55</f>
        <v>0</v>
      </c>
      <c r="AF55" s="26"/>
      <c r="AG55">
        <f t="shared" si="2"/>
        <v>910.81792013258155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6.2990999999999993</v>
      </c>
      <c r="E56">
        <f>GT_NG!Q56</f>
        <v>7.2017699115044254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5.7692307692307689E-2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539.61493405762565</v>
      </c>
      <c r="P56" s="77">
        <v>33.950000000000003</v>
      </c>
      <c r="Q56" s="77">
        <v>9.9</v>
      </c>
      <c r="R56" s="80">
        <v>26.3</v>
      </c>
      <c r="S56" s="80">
        <v>0</v>
      </c>
      <c r="T56" s="78">
        <f>SUMPRODUCT(LTA!F56:AJ56,LTA!F$101:AJ$101,LTA!F$104:AJ$104)</f>
        <v>192.79</v>
      </c>
      <c r="U56" s="78">
        <f>SUMPRODUCT(LTA!F56:AJ56,LTA!F$102:AJ$102,LTA!F$104:AJ$104)</f>
        <v>113.27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80.099999999999994</v>
      </c>
      <c r="AB56" s="117">
        <f>-STOA!O56</f>
        <v>-100</v>
      </c>
      <c r="AC56">
        <f t="shared" si="0"/>
        <v>9.7712675194555683</v>
      </c>
      <c r="AD56">
        <f t="shared" si="1"/>
        <v>899.71222875736669</v>
      </c>
      <c r="AE56">
        <f>'IDT-1'!C56</f>
        <v>0</v>
      </c>
      <c r="AF56" s="26"/>
      <c r="AG56">
        <f t="shared" si="2"/>
        <v>899.71222875736669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6.2990999999999993</v>
      </c>
      <c r="E57">
        <f>GT_NG!Q57</f>
        <v>7.2017699115044254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5.7692307692307689E-2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539.61493405762565</v>
      </c>
      <c r="P57" s="77">
        <v>33.950000000000003</v>
      </c>
      <c r="Q57" s="77">
        <v>9.9</v>
      </c>
      <c r="R57" s="80">
        <v>26.3</v>
      </c>
      <c r="S57" s="80">
        <v>0</v>
      </c>
      <c r="T57" s="78">
        <f>SUMPRODUCT(LTA!F57:AJ57,LTA!F$101:AJ$101,LTA!F$104:AJ$104)</f>
        <v>193.22</v>
      </c>
      <c r="U57" s="78">
        <f>SUMPRODUCT(LTA!F57:AJ57,LTA!F$102:AJ$102,LTA!F$104:AJ$104)</f>
        <v>113.55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79.5</v>
      </c>
      <c r="AB57" s="117">
        <f>-STOA!O57</f>
        <v>-100</v>
      </c>
      <c r="AC57">
        <f t="shared" si="0"/>
        <v>9.7722355194555686</v>
      </c>
      <c r="AD57">
        <f t="shared" si="1"/>
        <v>899.82126075736676</v>
      </c>
      <c r="AE57">
        <f>'IDT-1'!C57</f>
        <v>0</v>
      </c>
      <c r="AF57" s="26"/>
      <c r="AG57">
        <f t="shared" si="2"/>
        <v>899.82126075736676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6.2990999999999993</v>
      </c>
      <c r="E58">
        <f>GT_NG!Q58</f>
        <v>7.2017699115044254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5.7692307692307689E-2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539.61493405762565</v>
      </c>
      <c r="P58" s="77">
        <v>33.950000000000003</v>
      </c>
      <c r="Q58" s="77">
        <v>9.9</v>
      </c>
      <c r="R58" s="80">
        <v>26.3</v>
      </c>
      <c r="S58" s="80">
        <v>0</v>
      </c>
      <c r="T58" s="78">
        <f>SUMPRODUCT(LTA!F58:AJ58,LTA!F$101:AJ$101,LTA!F$104:AJ$104)</f>
        <v>192.94</v>
      </c>
      <c r="U58" s="78">
        <f>SUMPRODUCT(LTA!F58:AJ58,LTA!F$102:AJ$102,LTA!F$104:AJ$104)</f>
        <v>113.72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79.2</v>
      </c>
      <c r="AB58" s="117">
        <f>-STOA!O58</f>
        <v>-100</v>
      </c>
      <c r="AC58">
        <f t="shared" si="0"/>
        <v>9.7686275194555687</v>
      </c>
      <c r="AD58">
        <f t="shared" si="1"/>
        <v>899.41486875736678</v>
      </c>
      <c r="AE58">
        <f>'IDT-1'!C58</f>
        <v>0</v>
      </c>
      <c r="AF58" s="26"/>
      <c r="AG58">
        <f t="shared" si="2"/>
        <v>899.41486875736678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6.2990999999999993</v>
      </c>
      <c r="E59">
        <f>GT_NG!Q59</f>
        <v>7.2017699115044254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5.7692307692307689E-2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539.61493405762565</v>
      </c>
      <c r="P59" s="77">
        <v>33.950000000000003</v>
      </c>
      <c r="Q59" s="77">
        <v>9.9</v>
      </c>
      <c r="R59" s="80">
        <v>26.3</v>
      </c>
      <c r="S59" s="80">
        <v>0</v>
      </c>
      <c r="T59" s="78">
        <f>SUMPRODUCT(LTA!F59:AJ59,LTA!F$101:AJ$101,LTA!F$104:AJ$104)</f>
        <v>195.82</v>
      </c>
      <c r="U59" s="78">
        <f>SUMPRODUCT(LTA!F59:AJ59,LTA!F$102:AJ$102,LTA!F$104:AJ$104)</f>
        <v>113.17999999999999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78</v>
      </c>
      <c r="AB59" s="117">
        <f>-STOA!O59</f>
        <v>-100</v>
      </c>
      <c r="AC59">
        <f t="shared" si="0"/>
        <v>9.7786595194555677</v>
      </c>
      <c r="AD59">
        <f t="shared" si="1"/>
        <v>900.54483675736674</v>
      </c>
      <c r="AE59">
        <f>'IDT-1'!C59</f>
        <v>0</v>
      </c>
      <c r="AF59" s="26"/>
      <c r="AG59">
        <f t="shared" si="2"/>
        <v>900.54483675736674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6.2990999999999993</v>
      </c>
      <c r="E60">
        <f>GT_NG!Q60</f>
        <v>7.2017699115044254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5.7692307692307689E-2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550.14004943710427</v>
      </c>
      <c r="P60" s="77">
        <v>33.950000000000003</v>
      </c>
      <c r="Q60" s="77">
        <v>9.9</v>
      </c>
      <c r="R60" s="80">
        <v>26.3</v>
      </c>
      <c r="S60" s="80">
        <v>0</v>
      </c>
      <c r="T60" s="78">
        <f>SUMPRODUCT(LTA!F60:AJ60,LTA!F$101:AJ$101,LTA!F$104:AJ$104)</f>
        <v>196.52</v>
      </c>
      <c r="U60" s="78">
        <f>SUMPRODUCT(LTA!F60:AJ60,LTA!F$102:AJ$102,LTA!F$104:AJ$104)</f>
        <v>113.14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78</v>
      </c>
      <c r="AB60" s="117">
        <f>-STOA!O60</f>
        <v>-100</v>
      </c>
      <c r="AC60">
        <f t="shared" si="0"/>
        <v>9.8770885347949804</v>
      </c>
      <c r="AD60">
        <f t="shared" si="1"/>
        <v>911.63152312150589</v>
      </c>
      <c r="AE60">
        <f>'IDT-1'!C60</f>
        <v>0</v>
      </c>
      <c r="AF60" s="26"/>
      <c r="AG60">
        <f t="shared" si="2"/>
        <v>911.63152312150589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6.2990999999999993</v>
      </c>
      <c r="E61">
        <f>GT_NG!Q61</f>
        <v>7.2017699115044254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5.7692307692307689E-2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576.42726781199133</v>
      </c>
      <c r="P61" s="77">
        <v>32.570000000000007</v>
      </c>
      <c r="Q61" s="77">
        <v>19.260000000000002</v>
      </c>
      <c r="R61" s="80">
        <v>26.3</v>
      </c>
      <c r="S61" s="80">
        <v>0</v>
      </c>
      <c r="T61" s="78">
        <f>SUMPRODUCT(LTA!F61:AJ61,LTA!F$101:AJ$101,LTA!F$104:AJ$104)</f>
        <v>196.11</v>
      </c>
      <c r="U61" s="78">
        <f>SUMPRODUCT(LTA!F61:AJ61,LTA!F$102:AJ$102,LTA!F$104:AJ$104)</f>
        <v>113.86999999999999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76.5</v>
      </c>
      <c r="AB61" s="117">
        <f>-STOA!O61</f>
        <v>-100</v>
      </c>
      <c r="AC61">
        <f t="shared" si="0"/>
        <v>10.25703733171594</v>
      </c>
      <c r="AD61">
        <f t="shared" si="1"/>
        <v>934.33879269947215</v>
      </c>
      <c r="AE61">
        <f>'IDT-1'!C61</f>
        <v>0</v>
      </c>
      <c r="AF61" s="26"/>
      <c r="AG61">
        <f t="shared" si="2"/>
        <v>934.33879269947215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6.2990999999999993</v>
      </c>
      <c r="E62">
        <f>GT_NG!Q62</f>
        <v>7.2017699115044254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5.7692307692307689E-2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581.7233897218598</v>
      </c>
      <c r="P62" s="77">
        <v>33.956247513812151</v>
      </c>
      <c r="Q62" s="77">
        <v>17.16</v>
      </c>
      <c r="R62" s="80">
        <v>26.3</v>
      </c>
      <c r="S62" s="80">
        <v>0</v>
      </c>
      <c r="T62" s="78">
        <f>SUMPRODUCT(LTA!F62:AJ62,LTA!F$101:AJ$101,LTA!F$104:AJ$104)</f>
        <v>190.58</v>
      </c>
      <c r="U62" s="78">
        <f>SUMPRODUCT(LTA!F62:AJ62,LTA!F$102:AJ$102,LTA!F$104:AJ$104)</f>
        <v>114.97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73.2</v>
      </c>
      <c r="AB62" s="117">
        <f>-STOA!O62</f>
        <v>-100</v>
      </c>
      <c r="AC62">
        <f t="shared" si="0"/>
        <v>10.140556907422377</v>
      </c>
      <c r="AD62">
        <f t="shared" si="1"/>
        <v>941.30764254744633</v>
      </c>
      <c r="AE62">
        <f>'IDT-1'!C62</f>
        <v>0</v>
      </c>
      <c r="AF62" s="26"/>
      <c r="AG62">
        <f t="shared" si="2"/>
        <v>941.30764254744633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6.2990999999999993</v>
      </c>
      <c r="E63">
        <f>GT_NG!Q63</f>
        <v>7.2017699115044254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5.7692307692307689E-2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602.53956838766078</v>
      </c>
      <c r="P63" s="77">
        <v>33.956247513812151</v>
      </c>
      <c r="Q63" s="77">
        <v>17.16</v>
      </c>
      <c r="R63" s="80">
        <v>26.3</v>
      </c>
      <c r="S63" s="80">
        <v>0</v>
      </c>
      <c r="T63" s="78">
        <f>SUMPRODUCT(LTA!F63:AJ63,LTA!F$101:AJ$101,LTA!F$104:AJ$104)</f>
        <v>187.18</v>
      </c>
      <c r="U63" s="78">
        <f>SUMPRODUCT(LTA!F63:AJ63,LTA!F$102:AJ$102,LTA!F$104:AJ$104)</f>
        <v>114.82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</v>
      </c>
      <c r="AA63" s="117">
        <f>STOA!I63</f>
        <v>70.2</v>
      </c>
      <c r="AB63" s="117">
        <f>-STOA!O63</f>
        <v>-100</v>
      </c>
      <c r="AC63">
        <f t="shared" si="0"/>
        <v>10.452539957647527</v>
      </c>
      <c r="AD63">
        <f t="shared" si="1"/>
        <v>934.26183816302205</v>
      </c>
      <c r="AE63">
        <f>'IDT-1'!C63</f>
        <v>0</v>
      </c>
      <c r="AF63" s="26"/>
      <c r="AG63">
        <f t="shared" si="2"/>
        <v>934.26183816302205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6.2990999999999993</v>
      </c>
      <c r="E64">
        <f>GT_NG!Q64</f>
        <v>7.2017699115044254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5.7692307692307689E-2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602.2337667521665</v>
      </c>
      <c r="P64" s="77">
        <v>33.956247513812151</v>
      </c>
      <c r="Q64" s="77">
        <v>19.259999999999998</v>
      </c>
      <c r="R64" s="80">
        <v>26.3</v>
      </c>
      <c r="S64" s="80">
        <v>0</v>
      </c>
      <c r="T64" s="78">
        <f>SUMPRODUCT(LTA!F64:AJ64,LTA!F$101:AJ$101,LTA!F$104:AJ$104)</f>
        <v>180.26999999999998</v>
      </c>
      <c r="U64" s="78">
        <f>SUMPRODUCT(LTA!F64:AJ64,LTA!F$102:AJ$102,LTA!F$104:AJ$104)</f>
        <v>115.19999999999999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67.8</v>
      </c>
      <c r="AB64" s="117">
        <f>-STOA!O64</f>
        <v>-100</v>
      </c>
      <c r="AC64">
        <f t="shared" si="0"/>
        <v>10.292085500511027</v>
      </c>
      <c r="AD64">
        <f t="shared" si="1"/>
        <v>938.28649098466428</v>
      </c>
      <c r="AE64">
        <f>'IDT-1'!C64</f>
        <v>0</v>
      </c>
      <c r="AF64" s="26"/>
      <c r="AG64">
        <f t="shared" si="2"/>
        <v>938.28649098466428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6.2990999999999993</v>
      </c>
      <c r="E65">
        <f>GT_NG!Q65</f>
        <v>7.2017699115044254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5.7692307692307689E-2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615.04295769187559</v>
      </c>
      <c r="P65" s="77">
        <v>33.956247513812151</v>
      </c>
      <c r="Q65" s="77">
        <v>19.259999999999998</v>
      </c>
      <c r="R65" s="80">
        <v>26.3</v>
      </c>
      <c r="S65" s="80">
        <v>0</v>
      </c>
      <c r="T65" s="78">
        <f>SUMPRODUCT(LTA!F65:AJ65,LTA!F$101:AJ$101,LTA!F$104:AJ$104)</f>
        <v>171</v>
      </c>
      <c r="U65" s="78">
        <f>SUMPRODUCT(LTA!F65:AJ65,LTA!F$102:AJ$102,LTA!F$104:AJ$104)</f>
        <v>115.22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63</v>
      </c>
      <c r="AB65" s="117">
        <f>-STOA!O65</f>
        <v>-100</v>
      </c>
      <c r="AC65">
        <f t="shared" si="0"/>
        <v>10.192385105558516</v>
      </c>
      <c r="AD65">
        <f t="shared" si="1"/>
        <v>947.14538231932602</v>
      </c>
      <c r="AE65">
        <f>'IDT-1'!C65</f>
        <v>0</v>
      </c>
      <c r="AF65" s="26"/>
      <c r="AG65">
        <f t="shared" si="2"/>
        <v>947.14538231932602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6.2990999999999993</v>
      </c>
      <c r="E66">
        <f>GT_NG!Q66</f>
        <v>7.2017699115044254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5.7692307692307689E-2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613.44358043797808</v>
      </c>
      <c r="P66" s="77">
        <v>33.956247513812151</v>
      </c>
      <c r="Q66" s="77">
        <v>19.259999999999998</v>
      </c>
      <c r="R66" s="80">
        <v>26.3</v>
      </c>
      <c r="S66" s="80">
        <v>0</v>
      </c>
      <c r="T66" s="78">
        <f>SUMPRODUCT(LTA!F66:AJ66,LTA!F$101:AJ$101,LTA!F$104:AJ$104)</f>
        <v>161.22</v>
      </c>
      <c r="U66" s="78">
        <f>SUMPRODUCT(LTA!F66:AJ66,LTA!F$102:AJ$102,LTA!F$104:AJ$104)</f>
        <v>116.16999999999999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58.5</v>
      </c>
      <c r="AB66" s="117">
        <f>-STOA!O66</f>
        <v>-100</v>
      </c>
      <c r="AC66">
        <f t="shared" si="0"/>
        <v>10.145574585724217</v>
      </c>
      <c r="AD66">
        <f t="shared" si="1"/>
        <v>941.87281558526263</v>
      </c>
      <c r="AE66">
        <f>'IDT-1'!C66</f>
        <v>0</v>
      </c>
      <c r="AF66" s="26"/>
      <c r="AG66">
        <f t="shared" si="2"/>
        <v>941.87281558526263</v>
      </c>
      <c r="AI66" s="75">
        <f>PXIL!I66</f>
        <v>0</v>
      </c>
      <c r="AJ66" s="75">
        <f>PXIL!O66</f>
        <v>0</v>
      </c>
      <c r="AK66" s="75">
        <f>RTM_IEX!I66</f>
        <v>9.61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6.2990999999999993</v>
      </c>
      <c r="E67">
        <f>GT_NG!Q67</f>
        <v>7.2017699115044254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5.7692307692307689E-2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658.21007026435768</v>
      </c>
      <c r="P67" s="77">
        <v>29.910000000000004</v>
      </c>
      <c r="Q67" s="77">
        <v>19.259999999999998</v>
      </c>
      <c r="R67" s="80">
        <v>26.3</v>
      </c>
      <c r="S67" s="80">
        <v>0</v>
      </c>
      <c r="T67" s="78">
        <f>SUMPRODUCT(LTA!F67:AJ67,LTA!F$101:AJ$101,LTA!F$104:AJ$104)</f>
        <v>151.55000000000001</v>
      </c>
      <c r="U67" s="78">
        <f>SUMPRODUCT(LTA!F67:AJ67,LTA!F$102:AJ$102,LTA!F$104:AJ$104)</f>
        <v>115.63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</v>
      </c>
      <c r="AA67" s="117">
        <f>STOA!I67</f>
        <v>53.1</v>
      </c>
      <c r="AB67" s="117">
        <f>-STOA!O67</f>
        <v>-70</v>
      </c>
      <c r="AC67">
        <f t="shared" si="0"/>
        <v>10.379636120818958</v>
      </c>
      <c r="AD67">
        <f t="shared" si="1"/>
        <v>946.13899636273527</v>
      </c>
      <c r="AE67">
        <f>'IDT-1'!C67</f>
        <v>0</v>
      </c>
      <c r="AF67" s="26"/>
      <c r="AG67">
        <f t="shared" si="2"/>
        <v>946.13899636273527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-40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6.2990999999999993</v>
      </c>
      <c r="E68">
        <f>GT_NG!Q68</f>
        <v>7.2017699115044254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5.7692307692307689E-2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666.14929773251026</v>
      </c>
      <c r="P68" s="77">
        <v>33.949999999999996</v>
      </c>
      <c r="Q68" s="77">
        <v>19.259999999999998</v>
      </c>
      <c r="R68" s="80">
        <v>26.3</v>
      </c>
      <c r="S68" s="80">
        <v>0</v>
      </c>
      <c r="T68" s="78">
        <f>SUMPRODUCT(LTA!F68:AJ68,LTA!F$101:AJ$101,LTA!F$104:AJ$104)</f>
        <v>147.95000000000002</v>
      </c>
      <c r="U68" s="78">
        <f>SUMPRODUCT(LTA!F68:AJ68,LTA!F$102:AJ$102,LTA!F$104:AJ$104)</f>
        <v>114.82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47.4</v>
      </c>
      <c r="AB68" s="117">
        <f>-STOA!O68</f>
        <v>-70</v>
      </c>
      <c r="AC68">
        <f t="shared" ref="AC68:AC98" si="3">SUMIF(B68:AB68,"&gt;0")*$AC$2-SUMIF(B68:AB68,"&lt;0")*($AC$2/(1-$AC$2))+SUMIF(AI68:AR68,"&gt;0")*$AC$2-SUMIF(AI68:AR68,"&lt;0")*($AC$2/(1-$AC$2))</f>
        <v>10.298425919794555</v>
      </c>
      <c r="AD68">
        <f t="shared" ref="AD68:AD98" si="4">SUM(B68:AB68,AI68:AR68)-AC68</f>
        <v>959.08943403191245</v>
      </c>
      <c r="AE68">
        <f>'IDT-1'!C68</f>
        <v>0</v>
      </c>
      <c r="AF68" s="26"/>
      <c r="AG68">
        <f t="shared" ref="AG68:AG98" si="5">SUM(AD68:AF68)</f>
        <v>959.08943403191245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-30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6.2990999999999993</v>
      </c>
      <c r="E69">
        <f>GT_NG!Q69</f>
        <v>7.2017699115044254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5.7692307692307689E-2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671.66208152290824</v>
      </c>
      <c r="P69" s="77">
        <v>33.949999999999996</v>
      </c>
      <c r="Q69" s="77">
        <v>19.259999999999998</v>
      </c>
      <c r="R69" s="80">
        <v>26.3</v>
      </c>
      <c r="S69" s="80">
        <v>0</v>
      </c>
      <c r="T69" s="78">
        <f>SUMPRODUCT(LTA!F69:AJ69,LTA!F$101:AJ$101,LTA!F$104:AJ$104)</f>
        <v>139.05000000000001</v>
      </c>
      <c r="U69" s="78">
        <f>SUMPRODUCT(LTA!F69:AJ69,LTA!F$102:AJ$102,LTA!F$104:AJ$104)</f>
        <v>114.11999999999999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43.2</v>
      </c>
      <c r="AB69" s="117">
        <f>-STOA!O69</f>
        <v>-70</v>
      </c>
      <c r="AC69">
        <f t="shared" si="3"/>
        <v>10.154473396972493</v>
      </c>
      <c r="AD69">
        <f t="shared" si="4"/>
        <v>958.94617034513237</v>
      </c>
      <c r="AE69">
        <f>'IDT-1'!C69</f>
        <v>0</v>
      </c>
      <c r="AF69" s="26"/>
      <c r="AG69">
        <f t="shared" si="5"/>
        <v>958.94617034513237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-22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6.2990999999999993</v>
      </c>
      <c r="E70">
        <f>GT_NG!Q70</f>
        <v>7.2017699115044254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5.7692307692307689E-2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671.66135226888719</v>
      </c>
      <c r="P70" s="77">
        <v>33.949999999999996</v>
      </c>
      <c r="Q70" s="77">
        <v>19.259999999999998</v>
      </c>
      <c r="R70" s="80">
        <v>26.3</v>
      </c>
      <c r="S70" s="80">
        <v>0</v>
      </c>
      <c r="T70" s="78">
        <f>SUMPRODUCT(LTA!F70:AJ70,LTA!F$101:AJ$101,LTA!F$104:AJ$104)</f>
        <v>129.51</v>
      </c>
      <c r="U70" s="78">
        <f>SUMPRODUCT(LTA!F70:AJ70,LTA!F$102:AJ$102,LTA!F$104:AJ$104)</f>
        <v>114.58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37.5</v>
      </c>
      <c r="AB70" s="117">
        <f>-STOA!O70</f>
        <v>-70</v>
      </c>
      <c r="AC70">
        <f t="shared" si="3"/>
        <v>9.8645966841375934</v>
      </c>
      <c r="AD70">
        <f t="shared" si="4"/>
        <v>962.45531780394629</v>
      </c>
      <c r="AE70">
        <f>'IDT-1'!C70</f>
        <v>0</v>
      </c>
      <c r="AF70" s="26"/>
      <c r="AG70">
        <f t="shared" si="5"/>
        <v>962.45531780394629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-4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6.2990999999999993</v>
      </c>
      <c r="E71">
        <f>GT_NG!Q71</f>
        <v>17.836792747733668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5.7692307692307689E-2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670.48546107051175</v>
      </c>
      <c r="P71" s="77">
        <v>33.949999999999996</v>
      </c>
      <c r="Q71" s="77">
        <v>19.259999999999998</v>
      </c>
      <c r="R71" s="80">
        <v>26.3</v>
      </c>
      <c r="S71" s="80">
        <v>0</v>
      </c>
      <c r="T71" s="78">
        <f>SUMPRODUCT(LTA!F71:AJ71,LTA!F$101:AJ$101,LTA!F$104:AJ$104)</f>
        <v>115.69999999999999</v>
      </c>
      <c r="U71" s="78">
        <f>SUMPRODUCT(LTA!F71:AJ71,LTA!F$102:AJ$102,LTA!F$104:AJ$104)</f>
        <v>115.38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30</v>
      </c>
      <c r="AB71" s="117">
        <f>-STOA!O71</f>
        <v>-60</v>
      </c>
      <c r="AC71">
        <f t="shared" si="3"/>
        <v>9.7318365324619229</v>
      </c>
      <c r="AD71">
        <f t="shared" si="4"/>
        <v>955.53720959347572</v>
      </c>
      <c r="AE71">
        <f>'IDT-1'!C71</f>
        <v>0</v>
      </c>
      <c r="AF71" s="26"/>
      <c r="AG71">
        <f t="shared" si="5"/>
        <v>955.53720959347572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6.2990999999999993</v>
      </c>
      <c r="E72">
        <f>GT_NG!Q72</f>
        <v>17.836792747733668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5.7692307692307689E-2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678.79514477819657</v>
      </c>
      <c r="P72" s="77">
        <v>33.949999999999996</v>
      </c>
      <c r="Q72" s="77">
        <v>19.259999999999998</v>
      </c>
      <c r="R72" s="80">
        <v>23.3</v>
      </c>
      <c r="S72" s="80">
        <v>0</v>
      </c>
      <c r="T72" s="78">
        <f>SUMPRODUCT(LTA!F72:AJ72,LTA!F$101:AJ$101,LTA!F$104:AJ$104)</f>
        <v>100.83</v>
      </c>
      <c r="U72" s="78">
        <f>SUMPRODUCT(LTA!F72:AJ72,LTA!F$102:AJ$102,LTA!F$104:AJ$104)</f>
        <v>116.32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24</v>
      </c>
      <c r="AB72" s="117">
        <f>-STOA!O72</f>
        <v>-60</v>
      </c>
      <c r="AC72">
        <f t="shared" si="3"/>
        <v>9.5989644738675981</v>
      </c>
      <c r="AD72">
        <f t="shared" si="4"/>
        <v>960.65976535975506</v>
      </c>
      <c r="AE72">
        <f>'IDT-1'!C72</f>
        <v>0</v>
      </c>
      <c r="AF72" s="26"/>
      <c r="AG72">
        <f t="shared" si="5"/>
        <v>960.65976535975506</v>
      </c>
      <c r="AI72" s="75">
        <f>PXIL!I72</f>
        <v>0</v>
      </c>
      <c r="AJ72" s="75">
        <f>PXIL!O72</f>
        <v>0</v>
      </c>
      <c r="AK72" s="75">
        <f>RTM_IEX!I72</f>
        <v>9.61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6.2990999999999993</v>
      </c>
      <c r="E73">
        <f>GT_NG!Q73</f>
        <v>17.836792747733668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5.7692307692307689E-2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684.20611311588777</v>
      </c>
      <c r="P73" s="77">
        <v>33.949999999999996</v>
      </c>
      <c r="Q73" s="77">
        <v>19.259999999999998</v>
      </c>
      <c r="R73" s="80">
        <v>12.93</v>
      </c>
      <c r="S73" s="80">
        <v>0</v>
      </c>
      <c r="T73" s="78">
        <f>SUMPRODUCT(LTA!F73:AJ73,LTA!F$101:AJ$101,LTA!F$104:AJ$104)</f>
        <v>87.21</v>
      </c>
      <c r="U73" s="78">
        <f>SUMPRODUCT(LTA!F73:AJ73,LTA!F$102:AJ$102,LTA!F$104:AJ$104)</f>
        <v>117.77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16.5</v>
      </c>
      <c r="AB73" s="117">
        <f>-STOA!O73</f>
        <v>-60</v>
      </c>
      <c r="AC73">
        <f t="shared" si="3"/>
        <v>9.5512769952392791</v>
      </c>
      <c r="AD73">
        <f t="shared" si="4"/>
        <v>955.28842117607451</v>
      </c>
      <c r="AE73">
        <f>'IDT-1'!C73</f>
        <v>0</v>
      </c>
      <c r="AF73" s="26"/>
      <c r="AG73">
        <f t="shared" si="5"/>
        <v>955.28842117607451</v>
      </c>
      <c r="AI73" s="75">
        <f>PXIL!I73</f>
        <v>0</v>
      </c>
      <c r="AJ73" s="75">
        <f>PXIL!O73</f>
        <v>0</v>
      </c>
      <c r="AK73" s="75">
        <f>RTM_IEX!I73</f>
        <v>28.82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6.2990999999999993</v>
      </c>
      <c r="E74">
        <f>GT_NG!Q74</f>
        <v>18.156515151515151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5.7692307692307689E-2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692.23177822015941</v>
      </c>
      <c r="P74" s="77">
        <v>33.949999999999996</v>
      </c>
      <c r="Q74" s="77">
        <v>19.259999999999998</v>
      </c>
      <c r="R74" s="80">
        <v>9.8999999999999986</v>
      </c>
      <c r="S74" s="80">
        <v>0</v>
      </c>
      <c r="T74" s="78">
        <f>SUMPRODUCT(LTA!F74:AJ74,LTA!F$101:AJ$101,LTA!F$104:AJ$104)</f>
        <v>78.239999999999995</v>
      </c>
      <c r="U74" s="78">
        <f>SUMPRODUCT(LTA!F74:AJ74,LTA!F$102:AJ$102,LTA!F$104:AJ$104)</f>
        <v>118.64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12</v>
      </c>
      <c r="AB74" s="117">
        <f>-STOA!O74</f>
        <v>-60</v>
      </c>
      <c r="AC74">
        <f t="shared" si="3"/>
        <v>9.5717404053101482</v>
      </c>
      <c r="AD74">
        <f t="shared" si="4"/>
        <v>957.59334527405667</v>
      </c>
      <c r="AE74">
        <f>'IDT-1'!C74</f>
        <v>0</v>
      </c>
      <c r="AF74" s="26"/>
      <c r="AG74">
        <f t="shared" si="5"/>
        <v>957.59334527405667</v>
      </c>
      <c r="AI74" s="75">
        <f>PXIL!I74</f>
        <v>0</v>
      </c>
      <c r="AJ74" s="75">
        <f>PXIL!O74</f>
        <v>0</v>
      </c>
      <c r="AK74" s="75">
        <f>RTM_IEX!I74</f>
        <v>38.43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6.2990999999999993</v>
      </c>
      <c r="E75">
        <f>GT_NG!Q75</f>
        <v>18.325151515151518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5.7692307692307689E-2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696.16216016998317</v>
      </c>
      <c r="P75" s="77">
        <v>33.949999999999996</v>
      </c>
      <c r="Q75" s="77">
        <v>19.259999999999998</v>
      </c>
      <c r="R75" s="80">
        <v>0</v>
      </c>
      <c r="S75" s="80">
        <v>0</v>
      </c>
      <c r="T75" s="78">
        <f>SUMPRODUCT(LTA!F75:AJ75,LTA!F$101:AJ$101,LTA!F$104:AJ$104)</f>
        <v>69.989999999999995</v>
      </c>
      <c r="U75" s="78">
        <f>SUMPRODUCT(LTA!F75:AJ75,LTA!F$102:AJ$102,LTA!F$104:AJ$104)</f>
        <v>120.19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</v>
      </c>
      <c r="AB75" s="117">
        <f>-STOA!O75</f>
        <v>-60</v>
      </c>
      <c r="AC75">
        <f t="shared" si="3"/>
        <v>9.6044677664685967</v>
      </c>
      <c r="AD75">
        <f t="shared" si="4"/>
        <v>961.27963622635832</v>
      </c>
      <c r="AE75">
        <f>'IDT-1'!C75</f>
        <v>0</v>
      </c>
      <c r="AF75" s="26"/>
      <c r="AG75">
        <f t="shared" si="5"/>
        <v>961.27963622635832</v>
      </c>
      <c r="AI75" s="75">
        <f>PXIL!I75</f>
        <v>0</v>
      </c>
      <c r="AJ75" s="75">
        <f>PXIL!O75</f>
        <v>0</v>
      </c>
      <c r="AK75" s="75">
        <f>RTM_IEX!I75</f>
        <v>57.65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6.2990999999999993</v>
      </c>
      <c r="E76">
        <f>GT_NG!Q76</f>
        <v>18.325151515151518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5.7692307692307689E-2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713.89986963864055</v>
      </c>
      <c r="P76" s="77">
        <v>33.949999999999996</v>
      </c>
      <c r="Q76" s="77">
        <v>19.259999999999998</v>
      </c>
      <c r="R76" s="80">
        <v>0</v>
      </c>
      <c r="S76" s="80">
        <v>0</v>
      </c>
      <c r="T76" s="78">
        <f>SUMPRODUCT(LTA!F76:AJ76,LTA!F$101:AJ$101,LTA!F$104:AJ$104)</f>
        <v>47.34</v>
      </c>
      <c r="U76" s="78">
        <f>SUMPRODUCT(LTA!F76:AJ76,LTA!F$102:AJ$102,LTA!F$104:AJ$104)</f>
        <v>120.64999999999999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</v>
      </c>
      <c r="AB76" s="117">
        <f>-STOA!O76</f>
        <v>-60</v>
      </c>
      <c r="AC76">
        <f t="shared" si="3"/>
        <v>9.473327609792781</v>
      </c>
      <c r="AD76">
        <f t="shared" si="4"/>
        <v>946.5084858516916</v>
      </c>
      <c r="AE76">
        <f>'IDT-1'!C76</f>
        <v>0</v>
      </c>
      <c r="AF76" s="26"/>
      <c r="AG76">
        <f t="shared" si="5"/>
        <v>946.5084858516916</v>
      </c>
      <c r="AI76" s="75">
        <f>PXIL!I76</f>
        <v>0</v>
      </c>
      <c r="AJ76" s="75">
        <f>PXIL!O76</f>
        <v>0</v>
      </c>
      <c r="AK76" s="75">
        <f>RTM_IEX!I76</f>
        <v>53.2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6.2990999999999993</v>
      </c>
      <c r="E77">
        <f>GT_NG!Q77</f>
        <v>18.648000000000003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5.7692307692307689E-2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729.76134715237583</v>
      </c>
      <c r="P77" s="77">
        <v>33.949999999999996</v>
      </c>
      <c r="Q77" s="77">
        <v>19.259999999999998</v>
      </c>
      <c r="R77" s="80">
        <v>0</v>
      </c>
      <c r="S77" s="80">
        <v>0</v>
      </c>
      <c r="T77" s="78">
        <f>SUMPRODUCT(LTA!F77:AJ77,LTA!F$101:AJ$101,LTA!F$104:AJ$104)</f>
        <v>41.67</v>
      </c>
      <c r="U77" s="78">
        <f>SUMPRODUCT(LTA!F77:AJ77,LTA!F$102:AJ$102,LTA!F$104:AJ$104)</f>
        <v>120.78999999999999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1.5</v>
      </c>
      <c r="AB77" s="117">
        <f>-STOA!O77</f>
        <v>-60</v>
      </c>
      <c r="AC77">
        <f t="shared" si="3"/>
        <v>9.4429176785803186</v>
      </c>
      <c r="AD77">
        <f t="shared" si="4"/>
        <v>943.08322178148785</v>
      </c>
      <c r="AE77">
        <f>'IDT-1'!C77</f>
        <v>0</v>
      </c>
      <c r="AF77" s="26"/>
      <c r="AG77">
        <f t="shared" si="5"/>
        <v>943.08322178148785</v>
      </c>
      <c r="AI77" s="75">
        <f>PXIL!I77</f>
        <v>0</v>
      </c>
      <c r="AJ77" s="75">
        <f>PXIL!O77</f>
        <v>0</v>
      </c>
      <c r="AK77" s="75">
        <f>RTM_IEX!I77</f>
        <v>40.590000000000003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6.2990999999999993</v>
      </c>
      <c r="E78">
        <f>GT_NG!Q78</f>
        <v>7.3743744347301785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5.7692307692307689E-2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760.49482064472909</v>
      </c>
      <c r="P78" s="77">
        <v>33.949999999999996</v>
      </c>
      <c r="Q78" s="77">
        <v>19.259999999999998</v>
      </c>
      <c r="R78" s="80">
        <v>0</v>
      </c>
      <c r="S78" s="80">
        <v>0</v>
      </c>
      <c r="T78" s="78">
        <f>SUMPRODUCT(LTA!F78:AJ78,LTA!F$101:AJ$101,LTA!F$104:AJ$104)</f>
        <v>37.92</v>
      </c>
      <c r="U78" s="78">
        <f>SUMPRODUCT(LTA!F78:AJ78,LTA!F$102:AJ$102,LTA!F$104:AJ$104)</f>
        <v>120.50999999999999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</v>
      </c>
      <c r="AB78" s="117">
        <f>-STOA!O78</f>
        <v>-60</v>
      </c>
      <c r="AC78">
        <f t="shared" si="3"/>
        <v>9.2083083403386521</v>
      </c>
      <c r="AD78">
        <f t="shared" si="4"/>
        <v>916.65767904681286</v>
      </c>
      <c r="AE78">
        <f>'IDT-1'!C78</f>
        <v>0</v>
      </c>
      <c r="AF78" s="26"/>
      <c r="AG78">
        <f t="shared" si="5"/>
        <v>916.65767904681286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6.2990999999999993</v>
      </c>
      <c r="E79">
        <f>GT_NG!Q79</f>
        <v>7.3743744347301785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5.7692307692307689E-2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768.48821012173335</v>
      </c>
      <c r="P79" s="77">
        <v>33.949999999999996</v>
      </c>
      <c r="Q79" s="77">
        <v>19.259999999999998</v>
      </c>
      <c r="R79" s="80">
        <v>0</v>
      </c>
      <c r="S79" s="80">
        <v>0</v>
      </c>
      <c r="T79" s="78">
        <f>SUMPRODUCT(LTA!F79:AJ79,LTA!F$101:AJ$101,LTA!F$104:AJ$104)</f>
        <v>36.950000000000003</v>
      </c>
      <c r="U79" s="78">
        <f>SUMPRODUCT(LTA!F79:AJ79,LTA!F$102:AJ$102,LTA!F$104:AJ$104)</f>
        <v>120.35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</v>
      </c>
      <c r="AB79" s="117">
        <f>-STOA!O79</f>
        <v>-60</v>
      </c>
      <c r="AC79">
        <f t="shared" si="3"/>
        <v>9.2687061677362905</v>
      </c>
      <c r="AD79">
        <f t="shared" si="4"/>
        <v>923.4606706964197</v>
      </c>
      <c r="AE79">
        <f>'IDT-1'!C79</f>
        <v>0</v>
      </c>
      <c r="AF79" s="26"/>
      <c r="AG79">
        <f t="shared" si="5"/>
        <v>923.4606706964197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6.2990999999999993</v>
      </c>
      <c r="E80">
        <f>GT_NG!Q80</f>
        <v>7.3743744347301785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5.7692307692307689E-2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771.59415325524446</v>
      </c>
      <c r="P80" s="77">
        <v>33.949999999999996</v>
      </c>
      <c r="Q80" s="77">
        <v>19.259999999999998</v>
      </c>
      <c r="R80" s="80">
        <v>0</v>
      </c>
      <c r="S80" s="80">
        <v>0</v>
      </c>
      <c r="T80" s="78">
        <f>SUMPRODUCT(LTA!F80:AJ80,LTA!F$101:AJ$101,LTA!F$104:AJ$104)</f>
        <v>37.32</v>
      </c>
      <c r="U80" s="78">
        <f>SUMPRODUCT(LTA!F80:AJ80,LTA!F$102:AJ$102,LTA!F$104:AJ$104)</f>
        <v>116.11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</v>
      </c>
      <c r="AB80" s="117">
        <f>-STOA!O80</f>
        <v>-60</v>
      </c>
      <c r="AC80">
        <f t="shared" si="3"/>
        <v>9.2619824673111886</v>
      </c>
      <c r="AD80">
        <f t="shared" si="4"/>
        <v>922.70333753035584</v>
      </c>
      <c r="AE80">
        <f>'IDT-1'!C80</f>
        <v>0</v>
      </c>
      <c r="AF80" s="26"/>
      <c r="AG80">
        <f t="shared" si="5"/>
        <v>922.70333753035584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6.2990999999999993</v>
      </c>
      <c r="E81">
        <f>GT_NG!Q81</f>
        <v>7.3743744347301785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5.7692307692307689E-2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757.13552203286929</v>
      </c>
      <c r="P81" s="77">
        <v>33.949999999999996</v>
      </c>
      <c r="Q81" s="77">
        <v>19.259999999999998</v>
      </c>
      <c r="R81" s="80">
        <v>0</v>
      </c>
      <c r="S81" s="80">
        <v>0</v>
      </c>
      <c r="T81" s="78">
        <f>SUMPRODUCT(LTA!F81:AJ81,LTA!F$101:AJ$101,LTA!F$104:AJ$104)</f>
        <v>37.39</v>
      </c>
      <c r="U81" s="78">
        <f>SUMPRODUCT(LTA!F81:AJ81,LTA!F$102:AJ$102,LTA!F$104:AJ$104)</f>
        <v>115.97999999999999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</v>
      </c>
      <c r="AB81" s="117">
        <f>-STOA!O81</f>
        <v>-60</v>
      </c>
      <c r="AC81">
        <f t="shared" si="3"/>
        <v>9.1342185125542876</v>
      </c>
      <c r="AD81">
        <f t="shared" si="4"/>
        <v>908.31247026273752</v>
      </c>
      <c r="AE81">
        <f>'IDT-1'!C81</f>
        <v>0</v>
      </c>
      <c r="AF81" s="26"/>
      <c r="AG81">
        <f t="shared" si="5"/>
        <v>908.31247026273752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6.2990999999999993</v>
      </c>
      <c r="E82">
        <f>GT_NG!Q82</f>
        <v>7.3743744347301785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5.7692307692307689E-2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749.62292434986944</v>
      </c>
      <c r="P82" s="77">
        <v>33.949999999999996</v>
      </c>
      <c r="Q82" s="77">
        <v>19.259999999999998</v>
      </c>
      <c r="R82" s="80">
        <v>0</v>
      </c>
      <c r="S82" s="80">
        <v>0</v>
      </c>
      <c r="T82" s="78">
        <f>SUMPRODUCT(LTA!F82:AJ82,LTA!F$101:AJ$101,LTA!F$104:AJ$104)</f>
        <v>37.450000000000003</v>
      </c>
      <c r="U82" s="78">
        <f>SUMPRODUCT(LTA!F82:AJ82,LTA!F$102:AJ$102,LTA!F$104:AJ$104)</f>
        <v>115.84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-5</v>
      </c>
      <c r="AA82" s="117">
        <f>STOA!I82</f>
        <v>0</v>
      </c>
      <c r="AB82" s="117">
        <f>-STOA!O82</f>
        <v>-60</v>
      </c>
      <c r="AC82">
        <f t="shared" si="3"/>
        <v>9.111794290554867</v>
      </c>
      <c r="AD82">
        <f t="shared" si="4"/>
        <v>895.74229680173721</v>
      </c>
      <c r="AE82">
        <f>'IDT-1'!C82</f>
        <v>0</v>
      </c>
      <c r="AF82" s="26"/>
      <c r="AG82">
        <f t="shared" si="5"/>
        <v>895.74229680173721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6.2990999999999993</v>
      </c>
      <c r="E83">
        <f>GT_NG!Q83</f>
        <v>17.234823529411766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5.7692307692307689E-2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744.8288574190691</v>
      </c>
      <c r="P83" s="77">
        <v>33.949999999999996</v>
      </c>
      <c r="Q83" s="77">
        <v>19.259999999999998</v>
      </c>
      <c r="R83" s="80">
        <v>0</v>
      </c>
      <c r="S83" s="80">
        <v>0</v>
      </c>
      <c r="T83" s="78">
        <f>SUMPRODUCT(LTA!F83:AJ83,LTA!F$101:AJ$101,LTA!F$104:AJ$104)</f>
        <v>44.3</v>
      </c>
      <c r="U83" s="78">
        <f>SUMPRODUCT(LTA!F83:AJ83,LTA!F$102:AJ$102,LTA!F$104:AJ$104)</f>
        <v>115.69999999999999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-25</v>
      </c>
      <c r="AA83" s="117">
        <f>STOA!I83</f>
        <v>0</v>
      </c>
      <c r="AB83" s="117">
        <f>-STOA!O83</f>
        <v>-60</v>
      </c>
      <c r="AC83">
        <f t="shared" si="3"/>
        <v>9.5261609168738577</v>
      </c>
      <c r="AD83">
        <f t="shared" si="4"/>
        <v>872.10431233929933</v>
      </c>
      <c r="AE83">
        <f>'IDT-1'!C83</f>
        <v>0</v>
      </c>
      <c r="AF83" s="26"/>
      <c r="AG83">
        <f t="shared" si="5"/>
        <v>872.10431233929933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6.2990999999999993</v>
      </c>
      <c r="E84">
        <f>GT_NG!Q84</f>
        <v>17.234823529411766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5.7692307692307689E-2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733.89226480646403</v>
      </c>
      <c r="P84" s="77">
        <v>33.949999999999996</v>
      </c>
      <c r="Q84" s="77">
        <v>19.259999999999998</v>
      </c>
      <c r="R84" s="80">
        <v>0</v>
      </c>
      <c r="S84" s="80">
        <v>0</v>
      </c>
      <c r="T84" s="78">
        <f>SUMPRODUCT(LTA!F84:AJ84,LTA!F$101:AJ$101,LTA!F$104:AJ$104)</f>
        <v>44.44</v>
      </c>
      <c r="U84" s="78">
        <f>SUMPRODUCT(LTA!F84:AJ84,LTA!F$102:AJ$102,LTA!F$104:AJ$104)</f>
        <v>115.92999999999999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-15</v>
      </c>
      <c r="AA84" s="117">
        <f>STOA!I84</f>
        <v>0</v>
      </c>
      <c r="AB84" s="117">
        <f>-STOA!O84</f>
        <v>-60</v>
      </c>
      <c r="AC84">
        <f t="shared" si="3"/>
        <v>9.4598092844495163</v>
      </c>
      <c r="AD84">
        <f t="shared" si="4"/>
        <v>858.60407135911851</v>
      </c>
      <c r="AE84">
        <f>'IDT-1'!C84</f>
        <v>0</v>
      </c>
      <c r="AF84" s="26"/>
      <c r="AG84">
        <f t="shared" si="5"/>
        <v>858.60407135911851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-28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6.2990999999999993</v>
      </c>
      <c r="E85">
        <f>GT_NG!Q85</f>
        <v>7.3743744347301785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5.7692307692307689E-2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723.98792759032506</v>
      </c>
      <c r="P85" s="77">
        <v>33.949999999999996</v>
      </c>
      <c r="Q85" s="77">
        <v>19.259999999999998</v>
      </c>
      <c r="R85" s="80">
        <v>0</v>
      </c>
      <c r="S85" s="80">
        <v>0</v>
      </c>
      <c r="T85" s="78">
        <f>SUMPRODUCT(LTA!F85:AJ85,LTA!F$101:AJ$101,LTA!F$104:AJ$104)</f>
        <v>44.36</v>
      </c>
      <c r="U85" s="78">
        <f>SUMPRODUCT(LTA!F85:AJ85,LTA!F$102:AJ$102,LTA!F$104:AJ$104)</f>
        <v>116.14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-15</v>
      </c>
      <c r="AA85" s="117">
        <f>STOA!I85</f>
        <v>0</v>
      </c>
      <c r="AB85" s="117">
        <f>-STOA!O85</f>
        <v>-60</v>
      </c>
      <c r="AC85">
        <f t="shared" si="3"/>
        <v>9.0828262319038053</v>
      </c>
      <c r="AD85">
        <f t="shared" si="4"/>
        <v>862.34626810084376</v>
      </c>
      <c r="AE85">
        <f>'IDT-1'!C85</f>
        <v>0</v>
      </c>
      <c r="AF85" s="26"/>
      <c r="AG85">
        <f t="shared" si="5"/>
        <v>862.34626810084376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6.2990999999999993</v>
      </c>
      <c r="E86">
        <f>GT_NG!Q86</f>
        <v>7.4237547892720315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5.7692307692307689E-2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707.10680854246323</v>
      </c>
      <c r="P86" s="77">
        <v>33.949999999999996</v>
      </c>
      <c r="Q86" s="77">
        <v>19.259999999999998</v>
      </c>
      <c r="R86" s="80">
        <v>0</v>
      </c>
      <c r="S86" s="80">
        <v>0</v>
      </c>
      <c r="T86" s="78">
        <f>SUMPRODUCT(LTA!F86:AJ86,LTA!F$101:AJ$101,LTA!F$104:AJ$104)</f>
        <v>44.21</v>
      </c>
      <c r="U86" s="78">
        <f>SUMPRODUCT(LTA!F86:AJ86,LTA!F$102:AJ$102,LTA!F$104:AJ$104)</f>
        <v>122.19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</v>
      </c>
      <c r="AB86" s="117">
        <f>-STOA!O86</f>
        <v>-60</v>
      </c>
      <c r="AC86">
        <f t="shared" si="3"/>
        <v>8.9688706763581987</v>
      </c>
      <c r="AD86">
        <f t="shared" si="4"/>
        <v>853.52848496306956</v>
      </c>
      <c r="AE86">
        <f>'IDT-1'!C86</f>
        <v>0</v>
      </c>
      <c r="AF86" s="26"/>
      <c r="AG86">
        <f t="shared" si="5"/>
        <v>853.52848496306956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-18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6.2990999999999993</v>
      </c>
      <c r="E87">
        <f>GT_NG!Q87</f>
        <v>7.4237547892720315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5.7692307692307689E-2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702.08511104515867</v>
      </c>
      <c r="P87" s="77">
        <v>33.949999999999996</v>
      </c>
      <c r="Q87" s="77">
        <v>19.259999999999998</v>
      </c>
      <c r="R87" s="80">
        <v>0</v>
      </c>
      <c r="S87" s="80">
        <v>0</v>
      </c>
      <c r="T87" s="78">
        <f>SUMPRODUCT(LTA!F87:AJ87,LTA!F$101:AJ$101,LTA!F$104:AJ$104)</f>
        <v>44.09</v>
      </c>
      <c r="U87" s="78">
        <f>SUMPRODUCT(LTA!F87:AJ87,LTA!F$102:AJ$102,LTA!F$104:AJ$104)</f>
        <v>122.38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</v>
      </c>
      <c r="AB87" s="117">
        <f>-STOA!O87</f>
        <v>-60</v>
      </c>
      <c r="AC87">
        <f t="shared" si="3"/>
        <v>9.0318332686482616</v>
      </c>
      <c r="AD87">
        <f t="shared" si="4"/>
        <v>836.51382487347485</v>
      </c>
      <c r="AE87">
        <f>'IDT-1'!C87</f>
        <v>0</v>
      </c>
      <c r="AF87" s="26"/>
      <c r="AG87">
        <f t="shared" si="5"/>
        <v>836.51382487347485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6.2990999999999993</v>
      </c>
      <c r="E88">
        <f>GT_NG!Q88</f>
        <v>7.4237547892720315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5.7692307692307689E-2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695.72116784641241</v>
      </c>
      <c r="P88" s="77">
        <v>33.949999999999996</v>
      </c>
      <c r="Q88" s="77">
        <v>19.259999999999998</v>
      </c>
      <c r="R88" s="80">
        <v>0</v>
      </c>
      <c r="S88" s="80">
        <v>0</v>
      </c>
      <c r="T88" s="78">
        <f>SUMPRODUCT(LTA!F88:AJ88,LTA!F$101:AJ$101,LTA!F$104:AJ$104)</f>
        <v>43.87</v>
      </c>
      <c r="U88" s="78">
        <f>SUMPRODUCT(LTA!F88:AJ88,LTA!F$102:AJ$102,LTA!F$104:AJ$104)</f>
        <v>122.66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</v>
      </c>
      <c r="AB88" s="117">
        <f>-STOA!O88</f>
        <v>-60</v>
      </c>
      <c r="AC88">
        <f t="shared" si="3"/>
        <v>8.9941148235436845</v>
      </c>
      <c r="AD88">
        <f t="shared" si="4"/>
        <v>828.24760011983312</v>
      </c>
      <c r="AE88">
        <f>'IDT-1'!C88</f>
        <v>0</v>
      </c>
      <c r="AF88" s="26"/>
      <c r="AG88">
        <f t="shared" si="5"/>
        <v>828.24760011983312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-32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6.2990999999999993</v>
      </c>
      <c r="E89">
        <f>GT_NG!Q89</f>
        <v>7.4237547892720315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5.7692307692307689E-2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694.7173106391034</v>
      </c>
      <c r="P89" s="77">
        <v>33.949999999999996</v>
      </c>
      <c r="Q89" s="77">
        <v>19.259999999999998</v>
      </c>
      <c r="R89" s="80">
        <v>0</v>
      </c>
      <c r="S89" s="80">
        <v>0</v>
      </c>
      <c r="T89" s="78">
        <f>SUMPRODUCT(LTA!F89:AJ89,LTA!F$101:AJ$101,LTA!F$104:AJ$104)</f>
        <v>43.62</v>
      </c>
      <c r="U89" s="78">
        <f>SUMPRODUCT(LTA!F89:AJ89,LTA!F$102:AJ$102,LTA!F$104:AJ$104)</f>
        <v>122.75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</v>
      </c>
      <c r="AB89" s="117">
        <f>-STOA!O89</f>
        <v>-60</v>
      </c>
      <c r="AC89">
        <f t="shared" si="3"/>
        <v>8.9128478599418042</v>
      </c>
      <c r="AD89">
        <f t="shared" si="4"/>
        <v>835.16500987612596</v>
      </c>
      <c r="AE89">
        <f>'IDT-1'!C89</f>
        <v>0</v>
      </c>
      <c r="AF89" s="26"/>
      <c r="AG89">
        <f t="shared" si="5"/>
        <v>835.16500987612596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-24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6.2990999999999993</v>
      </c>
      <c r="E90">
        <f>GT_NG!Q90</f>
        <v>7.4237547892720315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5.7692307692307689E-2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691.49690963406454</v>
      </c>
      <c r="P90" s="77">
        <v>33.949999999999996</v>
      </c>
      <c r="Q90" s="77">
        <v>19.259999999999998</v>
      </c>
      <c r="R90" s="80">
        <v>0</v>
      </c>
      <c r="S90" s="80">
        <v>0</v>
      </c>
      <c r="T90" s="78">
        <f>SUMPRODUCT(LTA!F90:AJ90,LTA!F$101:AJ$101,LTA!F$104:AJ$104)</f>
        <v>43.28</v>
      </c>
      <c r="U90" s="78">
        <f>SUMPRODUCT(LTA!F90:AJ90,LTA!F$102:AJ$102,LTA!F$104:AJ$104)</f>
        <v>123.14999999999999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</v>
      </c>
      <c r="AB90" s="117">
        <f>-STOA!O90</f>
        <v>-60</v>
      </c>
      <c r="AC90">
        <f t="shared" si="3"/>
        <v>8.9027925861418513</v>
      </c>
      <c r="AD90">
        <f t="shared" si="4"/>
        <v>830.01466414488709</v>
      </c>
      <c r="AE90">
        <f>'IDT-1'!C90</f>
        <v>0</v>
      </c>
      <c r="AF90" s="26"/>
      <c r="AG90">
        <f t="shared" si="5"/>
        <v>830.01466414488709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-26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6.2990999999999993</v>
      </c>
      <c r="E91">
        <f>GT_NG!Q91</f>
        <v>7.4237547892720315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5.7692307692307689E-2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690.66840307693474</v>
      </c>
      <c r="P91" s="77">
        <v>33.949999999999996</v>
      </c>
      <c r="Q91" s="77">
        <v>19.259999999999998</v>
      </c>
      <c r="R91" s="80">
        <v>0</v>
      </c>
      <c r="S91" s="80">
        <v>0</v>
      </c>
      <c r="T91" s="78">
        <f>SUMPRODUCT(LTA!F91:AJ91,LTA!F$101:AJ$101,LTA!F$104:AJ$104)</f>
        <v>43.3</v>
      </c>
      <c r="U91" s="78">
        <f>SUMPRODUCT(LTA!F91:AJ91,LTA!F$102:AJ$102,LTA!F$104:AJ$104)</f>
        <v>122.97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-10</v>
      </c>
      <c r="AA91" s="117">
        <f>STOA!I91</f>
        <v>0</v>
      </c>
      <c r="AB91" s="117">
        <f>-STOA!O91</f>
        <v>-60</v>
      </c>
      <c r="AC91">
        <f t="shared" si="3"/>
        <v>8.9739968761388695</v>
      </c>
      <c r="AD91">
        <f t="shared" si="4"/>
        <v>819.95495329776031</v>
      </c>
      <c r="AE91">
        <f>'IDT-1'!C91</f>
        <v>0</v>
      </c>
      <c r="AF91" s="26"/>
      <c r="AG91">
        <f t="shared" si="5"/>
        <v>819.95495329776031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6.2990999999999993</v>
      </c>
      <c r="E92">
        <f>GT_NG!Q92</f>
        <v>7.4237547892720315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5.7692307692307689E-2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687.07420182033025</v>
      </c>
      <c r="P92" s="77">
        <v>33.949999999999996</v>
      </c>
      <c r="Q92" s="77">
        <v>19.259999999999998</v>
      </c>
      <c r="R92" s="80">
        <v>0</v>
      </c>
      <c r="S92" s="80">
        <v>0</v>
      </c>
      <c r="T92" s="78">
        <f>SUMPRODUCT(LTA!F92:AJ92,LTA!F$101:AJ$101,LTA!F$104:AJ$104)</f>
        <v>43.26</v>
      </c>
      <c r="U92" s="78">
        <f>SUMPRODUCT(LTA!F92:AJ92,LTA!F$102:AJ$102,LTA!F$104:AJ$104)</f>
        <v>125.06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-5</v>
      </c>
      <c r="AA92" s="117">
        <f>STOA!I92</f>
        <v>0</v>
      </c>
      <c r="AB92" s="117">
        <f>-STOA!O92</f>
        <v>-60</v>
      </c>
      <c r="AC92">
        <f t="shared" si="3"/>
        <v>8.9870422876473359</v>
      </c>
      <c r="AD92">
        <f t="shared" si="4"/>
        <v>815.39770662964736</v>
      </c>
      <c r="AE92">
        <f>'IDT-1'!C92</f>
        <v>0</v>
      </c>
      <c r="AF92" s="26"/>
      <c r="AG92">
        <f t="shared" si="5"/>
        <v>815.39770662964736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-33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6.2990999999999993</v>
      </c>
      <c r="E93">
        <f>GT_NG!Q93</f>
        <v>17.982893640655373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5.7692307692307689E-2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680.12721696958852</v>
      </c>
      <c r="P93" s="77">
        <v>33.949999999999996</v>
      </c>
      <c r="Q93" s="77">
        <v>19.259999999999998</v>
      </c>
      <c r="R93" s="80">
        <v>0</v>
      </c>
      <c r="S93" s="80">
        <v>0</v>
      </c>
      <c r="T93" s="78">
        <f>SUMPRODUCT(LTA!F93:AJ93,LTA!F$101:AJ$101,LTA!F$104:AJ$104)</f>
        <v>43.36</v>
      </c>
      <c r="U93" s="78">
        <f>SUMPRODUCT(LTA!F93:AJ93,LTA!F$102:AJ$102,LTA!F$104:AJ$104)</f>
        <v>125.41999999999999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-5</v>
      </c>
      <c r="AA93" s="117">
        <f>STOA!I93</f>
        <v>0</v>
      </c>
      <c r="AB93" s="117">
        <f>-STOA!O93</f>
        <v>-60</v>
      </c>
      <c r="AC93">
        <f t="shared" si="3"/>
        <v>8.907461585064441</v>
      </c>
      <c r="AD93">
        <f t="shared" si="4"/>
        <v>832.54944133287177</v>
      </c>
      <c r="AE93">
        <f>'IDT-1'!C93</f>
        <v>0</v>
      </c>
      <c r="AF93" s="26"/>
      <c r="AG93">
        <f t="shared" si="5"/>
        <v>832.54944133287177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6.2990999999999993</v>
      </c>
      <c r="E94">
        <f>GT_NG!Q94</f>
        <v>17.982893640655373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5.7692307692307689E-2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676.97021378918873</v>
      </c>
      <c r="P94" s="77">
        <v>33.949999999999996</v>
      </c>
      <c r="Q94" s="77">
        <v>19.259999999999998</v>
      </c>
      <c r="R94" s="80">
        <v>0</v>
      </c>
      <c r="S94" s="80">
        <v>0</v>
      </c>
      <c r="T94" s="78">
        <f>SUMPRODUCT(LTA!F94:AJ94,LTA!F$101:AJ$101,LTA!F$104:AJ$104)</f>
        <v>43.37</v>
      </c>
      <c r="U94" s="78">
        <f>SUMPRODUCT(LTA!F94:AJ94,LTA!F$102:AJ$102,LTA!F$104:AJ$104)</f>
        <v>125.49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-15</v>
      </c>
      <c r="AA94" s="117">
        <f>STOA!I94</f>
        <v>0</v>
      </c>
      <c r="AB94" s="117">
        <f>-STOA!O94</f>
        <v>-60</v>
      </c>
      <c r="AC94">
        <f t="shared" si="3"/>
        <v>8.8803839570769227</v>
      </c>
      <c r="AD94">
        <f t="shared" si="4"/>
        <v>829.49951578045955</v>
      </c>
      <c r="AE94">
        <f>'IDT-1'!C94</f>
        <v>0</v>
      </c>
      <c r="AF94" s="26"/>
      <c r="AG94">
        <f t="shared" si="5"/>
        <v>829.49951578045955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6.2990999999999993</v>
      </c>
      <c r="E95">
        <f>GT_NG!Q95</f>
        <v>17.982893640655373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5.7692307692307689E-2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673.84885312235883</v>
      </c>
      <c r="P95" s="77">
        <v>33.949999999999996</v>
      </c>
      <c r="Q95" s="77">
        <v>19.259999999999998</v>
      </c>
      <c r="R95" s="80">
        <v>0</v>
      </c>
      <c r="S95" s="80">
        <v>0</v>
      </c>
      <c r="T95" s="78">
        <f>SUMPRODUCT(LTA!F95:AJ95,LTA!F$101:AJ$101,LTA!F$104:AJ$104)</f>
        <v>42.72</v>
      </c>
      <c r="U95" s="78">
        <f>SUMPRODUCT(LTA!F95:AJ95,LTA!F$102:AJ$102,LTA!F$104:AJ$104)</f>
        <v>125.75999999999999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-30</v>
      </c>
      <c r="AA95" s="117">
        <f>STOA!I95</f>
        <v>0</v>
      </c>
      <c r="AB95" s="117">
        <f>-STOA!O95</f>
        <v>-60</v>
      </c>
      <c r="AC95">
        <f t="shared" si="3"/>
        <v>8.8939626208197975</v>
      </c>
      <c r="AD95">
        <f t="shared" si="4"/>
        <v>820.98457644988673</v>
      </c>
      <c r="AE95">
        <f>'IDT-1'!C95</f>
        <v>0</v>
      </c>
      <c r="AF95" s="26"/>
      <c r="AG95">
        <f t="shared" si="5"/>
        <v>820.98457644988673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6.2990999999999993</v>
      </c>
      <c r="E96">
        <f>GT_NG!Q96</f>
        <v>17.982893640655373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5.7692307692307689E-2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675.85712261306878</v>
      </c>
      <c r="P96" s="77">
        <v>33.949999999999996</v>
      </c>
      <c r="Q96" s="77">
        <v>19.259999999999998</v>
      </c>
      <c r="R96" s="80">
        <v>0</v>
      </c>
      <c r="S96" s="80">
        <v>0</v>
      </c>
      <c r="T96" s="78">
        <f>SUMPRODUCT(LTA!F96:AJ96,LTA!F$101:AJ$101,LTA!F$104:AJ$104)</f>
        <v>41.96</v>
      </c>
      <c r="U96" s="78">
        <f>SUMPRODUCT(LTA!F96:AJ96,LTA!F$102:AJ$102,LTA!F$104:AJ$104)</f>
        <v>125.67999999999999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-40</v>
      </c>
      <c r="AA96" s="117">
        <f>STOA!I96</f>
        <v>0</v>
      </c>
      <c r="AB96" s="117">
        <f>-STOA!O96</f>
        <v>-60</v>
      </c>
      <c r="AC96">
        <f t="shared" si="3"/>
        <v>8.9930246675599967</v>
      </c>
      <c r="AD96">
        <f t="shared" si="4"/>
        <v>812.05378389385646</v>
      </c>
      <c r="AE96">
        <f>'IDT-1'!C96</f>
        <v>0</v>
      </c>
      <c r="AF96" s="26"/>
      <c r="AG96">
        <f t="shared" si="5"/>
        <v>812.05378389385646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6.2990999999999993</v>
      </c>
      <c r="E97">
        <f>GT_NG!Q97</f>
        <v>17.982893640655373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5.7692307692307689E-2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684.57937692143935</v>
      </c>
      <c r="P97" s="77">
        <v>33.949999999999996</v>
      </c>
      <c r="Q97" s="77">
        <v>19.259999999999998</v>
      </c>
      <c r="R97" s="80">
        <v>0</v>
      </c>
      <c r="S97" s="80">
        <v>0</v>
      </c>
      <c r="T97" s="78">
        <f>SUMPRODUCT(LTA!F97:AJ97,LTA!F$101:AJ$101,LTA!F$104:AJ$104)</f>
        <v>41.22</v>
      </c>
      <c r="U97" s="78">
        <f>SUMPRODUCT(LTA!F97:AJ97,LTA!F$102:AJ$102,LTA!F$104:AJ$104)</f>
        <v>125.35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-45</v>
      </c>
      <c r="AA97" s="117">
        <f>STOA!I97</f>
        <v>0</v>
      </c>
      <c r="AB97" s="117">
        <f>-STOA!O97</f>
        <v>-60</v>
      </c>
      <c r="AC97">
        <f t="shared" si="3"/>
        <v>9.175780163262198</v>
      </c>
      <c r="AD97">
        <f t="shared" si="4"/>
        <v>806.52328270652492</v>
      </c>
      <c r="AE97">
        <f>'IDT-1'!C97</f>
        <v>0</v>
      </c>
      <c r="AF97" s="26"/>
      <c r="AG97">
        <f t="shared" si="5"/>
        <v>806.52328270652492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-8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6.2990999999999993</v>
      </c>
      <c r="E98">
        <f>GT_NG!Q98</f>
        <v>17.982893640655373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5.7692307692307689E-2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682.87988070143933</v>
      </c>
      <c r="P98" s="77">
        <v>33.949999999999996</v>
      </c>
      <c r="Q98" s="77">
        <v>19.259999999999998</v>
      </c>
      <c r="R98" s="80">
        <v>0</v>
      </c>
      <c r="S98" s="80">
        <v>0</v>
      </c>
      <c r="T98" s="78">
        <f>SUMPRODUCT(LTA!F98:AJ98,LTA!F$101:AJ$101,LTA!F$104:AJ$104)</f>
        <v>40.36</v>
      </c>
      <c r="U98" s="78">
        <f>SUMPRODUCT(LTA!F98:AJ98,LTA!F$102:AJ$102,LTA!F$104:AJ$104)</f>
        <v>125.78999999999999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-55</v>
      </c>
      <c r="AA98" s="117">
        <f>STOA!I98</f>
        <v>0</v>
      </c>
      <c r="AB98" s="117">
        <f>-STOA!O98</f>
        <v>-60</v>
      </c>
      <c r="AC98">
        <f t="shared" si="3"/>
        <v>9.2192754891815643</v>
      </c>
      <c r="AD98">
        <f t="shared" si="4"/>
        <v>797.36029116060547</v>
      </c>
      <c r="AE98">
        <f>'IDT-1'!C98</f>
        <v>0</v>
      </c>
      <c r="AF98" s="26"/>
      <c r="AG98">
        <f t="shared" si="5"/>
        <v>797.36029116060547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0.15117839999999996</v>
      </c>
      <c r="E99">
        <f t="shared" si="6"/>
        <v>0.22258074132218558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1.3846153846153817E-3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15.589525515592479</v>
      </c>
      <c r="P99" s="77">
        <f t="shared" si="6"/>
        <v>0.81398489071128566</v>
      </c>
      <c r="Q99" s="77">
        <f t="shared" si="6"/>
        <v>0.43166083765112245</v>
      </c>
      <c r="R99" s="80">
        <f t="shared" si="6"/>
        <v>0.28671821595149238</v>
      </c>
      <c r="S99" s="80">
        <f t="shared" si="6"/>
        <v>0</v>
      </c>
      <c r="T99" s="78">
        <f t="shared" si="6"/>
        <v>2.1963274999999998</v>
      </c>
      <c r="U99" s="78">
        <f t="shared" si="6"/>
        <v>2.8241850000000008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-1.1902649999999999</v>
      </c>
      <c r="AA99" s="117">
        <f t="shared" si="6"/>
        <v>0.62365999999999988</v>
      </c>
      <c r="AB99" s="117">
        <f t="shared" si="6"/>
        <v>-1.86</v>
      </c>
      <c r="AC99">
        <f t="shared" si="6"/>
        <v>0.23572445632233813</v>
      </c>
      <c r="AD99">
        <f t="shared" si="6"/>
        <v>19.606423760290856</v>
      </c>
      <c r="AE99">
        <f t="shared" si="6"/>
        <v>0</v>
      </c>
      <c r="AG99">
        <f t="shared" si="6"/>
        <v>19.606423760290856</v>
      </c>
      <c r="AI99">
        <f t="shared" si="6"/>
        <v>0</v>
      </c>
      <c r="AJ99">
        <f t="shared" si="6"/>
        <v>0</v>
      </c>
      <c r="AK99">
        <f t="shared" si="6"/>
        <v>0.1579575</v>
      </c>
      <c r="AL99">
        <f t="shared" si="6"/>
        <v>-0.40675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45029</v>
      </c>
      <c r="B1" s="234"/>
      <c r="C1" s="234"/>
      <c r="D1" s="241" t="s">
        <v>484</v>
      </c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196</v>
      </c>
      <c r="K1" s="234" t="s">
        <v>300</v>
      </c>
      <c r="L1" s="234" t="s">
        <v>200</v>
      </c>
      <c r="M1" s="234" t="s">
        <v>201</v>
      </c>
      <c r="N1" s="234" t="s">
        <v>202</v>
      </c>
      <c r="O1" s="234" t="s">
        <v>197</v>
      </c>
      <c r="P1" s="242" t="s">
        <v>143</v>
      </c>
      <c r="Q1" s="242" t="s">
        <v>144</v>
      </c>
      <c r="R1" s="246" t="s">
        <v>339</v>
      </c>
      <c r="S1" s="79"/>
      <c r="T1" s="82" t="s">
        <v>302</v>
      </c>
      <c r="U1" s="243" t="s">
        <v>303</v>
      </c>
      <c r="V1" s="107" t="s">
        <v>316</v>
      </c>
      <c r="W1" s="107" t="s">
        <v>302</v>
      </c>
      <c r="X1" s="234" t="s">
        <v>335</v>
      </c>
      <c r="Y1" s="245" t="s">
        <v>223</v>
      </c>
      <c r="Z1" s="245" t="s">
        <v>224</v>
      </c>
      <c r="AA1" s="244" t="s">
        <v>198</v>
      </c>
      <c r="AB1" s="244" t="s">
        <v>199</v>
      </c>
      <c r="AC1" s="27" t="s">
        <v>189</v>
      </c>
      <c r="AD1" s="234" t="s">
        <v>142</v>
      </c>
      <c r="AG1" s="234" t="s">
        <v>278</v>
      </c>
      <c r="AI1" s="245" t="s">
        <v>384</v>
      </c>
      <c r="AJ1" s="245" t="s">
        <v>385</v>
      </c>
      <c r="AK1" s="245" t="s">
        <v>386</v>
      </c>
      <c r="AL1" s="245" t="s">
        <v>387</v>
      </c>
      <c r="AM1" s="245" t="s">
        <v>388</v>
      </c>
      <c r="AN1" s="245" t="s">
        <v>389</v>
      </c>
      <c r="AO1" s="247" t="s">
        <v>412</v>
      </c>
      <c r="AP1" s="247" t="s">
        <v>413</v>
      </c>
      <c r="AQ1" s="247" t="s">
        <v>414</v>
      </c>
      <c r="AR1" s="247" t="s">
        <v>415</v>
      </c>
    </row>
    <row r="2" spans="1:44">
      <c r="A2" s="27" t="s">
        <v>44</v>
      </c>
      <c r="B2" s="234"/>
      <c r="C2" s="234"/>
      <c r="D2" s="241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42"/>
      <c r="Q2" s="242"/>
      <c r="R2" s="246"/>
      <c r="S2" s="79"/>
      <c r="T2" s="82" t="s">
        <v>315</v>
      </c>
      <c r="U2" s="243"/>
      <c r="V2" s="107" t="s">
        <v>304</v>
      </c>
      <c r="W2" s="107" t="s">
        <v>304</v>
      </c>
      <c r="X2" s="234"/>
      <c r="Y2" s="245"/>
      <c r="Z2" s="245"/>
      <c r="AA2" s="244"/>
      <c r="AB2" s="244"/>
      <c r="AC2" s="27">
        <f>Allocation!J1/100</f>
        <v>8.8000000000000005E-3</v>
      </c>
      <c r="AD2" s="234"/>
      <c r="AE2" t="s">
        <v>276</v>
      </c>
      <c r="AG2" s="234"/>
      <c r="AI2" s="245"/>
      <c r="AJ2" s="245"/>
      <c r="AK2" s="245"/>
      <c r="AL2" s="245"/>
      <c r="AM2" s="245"/>
      <c r="AN2" s="245"/>
      <c r="AO2" s="247"/>
      <c r="AP2" s="247"/>
      <c r="AQ2" s="247"/>
      <c r="AR2" s="247"/>
    </row>
    <row r="3" spans="1:44">
      <c r="A3" t="s">
        <v>45</v>
      </c>
      <c r="D3">
        <f>TWEPL!R3</f>
        <v>8.1242999999999999</v>
      </c>
      <c r="E3">
        <f>GT_NG!T3</f>
        <v>11.163914193358803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6.7307692307692318E-2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923.84350663154839</v>
      </c>
      <c r="P3" s="77">
        <v>37.309999999999995</v>
      </c>
      <c r="Q3" s="77">
        <v>23.259999999999998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414.77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-369.98</v>
      </c>
      <c r="AA3" s="117">
        <f>STOA!J3</f>
        <v>6.49</v>
      </c>
      <c r="AB3" s="117">
        <f>-STOA!P3</f>
        <v>0</v>
      </c>
      <c r="AC3">
        <f>SUMIF(B3:AB3,"&gt;0")*$AC$2-SUMIF(B3:AB3,"&lt;0")*($AC$2/(1-$AC$2))+SUMIF(AI3:AR3,"&gt;0")*$AC$2-SUMIF(AI3:AR3,"&lt;0")*($AC$2/(1-$AC$2))</f>
        <v>15.913766346835269</v>
      </c>
      <c r="AD3">
        <f>SUM(B3:AB3,AI3:AR3)-AC3</f>
        <v>1029.1352621703795</v>
      </c>
      <c r="AE3">
        <f>'IDT-1'!F3</f>
        <v>0</v>
      </c>
      <c r="AF3" s="26"/>
      <c r="AG3">
        <f>SUM(AD3:AF3)</f>
        <v>1029.1352621703795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8.1242999999999999</v>
      </c>
      <c r="E4">
        <f>GT_NG!T4</f>
        <v>11.163914193358803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6.7307692307692318E-2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923.95703567039436</v>
      </c>
      <c r="P4" s="77">
        <v>37.309999999999995</v>
      </c>
      <c r="Q4" s="77">
        <v>23.259999999999998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414.86999999999995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-380</v>
      </c>
      <c r="AA4" s="117">
        <f>STOA!J4</f>
        <v>6.49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16.004604240149511</v>
      </c>
      <c r="AD4">
        <f t="shared" ref="AD4:AD67" si="1">SUM(B4:AB4,AI4:AR4)-AC4</f>
        <v>1019.2379533159112</v>
      </c>
      <c r="AE4">
        <f>'IDT-1'!F4</f>
        <v>0</v>
      </c>
      <c r="AF4" s="26"/>
      <c r="AG4">
        <f t="shared" ref="AG4:AG67" si="2">SUM(AD4:AF4)</f>
        <v>1019.2379533159112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8.1242999999999999</v>
      </c>
      <c r="E5">
        <f>GT_NG!T5</f>
        <v>11.163914193358803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6.7307692307692318E-2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922.33009022039425</v>
      </c>
      <c r="P5" s="77">
        <v>37.309999999999995</v>
      </c>
      <c r="Q5" s="77">
        <v>23.259999999999998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414.93999999999994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-387</v>
      </c>
      <c r="AA5" s="117">
        <f>STOA!J5</f>
        <v>6.49</v>
      </c>
      <c r="AB5" s="117">
        <f>-STOA!P5</f>
        <v>0</v>
      </c>
      <c r="AC5">
        <f t="shared" si="0"/>
        <v>16.097440650455852</v>
      </c>
      <c r="AD5">
        <f t="shared" si="1"/>
        <v>1005.5881714556049</v>
      </c>
      <c r="AE5">
        <f>'IDT-1'!F5</f>
        <v>0</v>
      </c>
      <c r="AF5" s="26"/>
      <c r="AG5">
        <f t="shared" si="2"/>
        <v>1005.5881714556049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8.1242999999999999</v>
      </c>
      <c r="E6">
        <f>GT_NG!T6</f>
        <v>11.163914193358803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6.7307692307692318E-2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922.33009022039425</v>
      </c>
      <c r="P6" s="77">
        <v>37.309999999999995</v>
      </c>
      <c r="Q6" s="77">
        <v>23.259999999999998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414.9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-397</v>
      </c>
      <c r="AA6" s="117">
        <f>STOA!J6</f>
        <v>6.49</v>
      </c>
      <c r="AB6" s="117">
        <f>-STOA!P6</f>
        <v>0</v>
      </c>
      <c r="AC6">
        <f t="shared" si="0"/>
        <v>16.185869925677807</v>
      </c>
      <c r="AD6">
        <f t="shared" si="1"/>
        <v>995.45974218038293</v>
      </c>
      <c r="AE6">
        <f>'IDT-1'!F6</f>
        <v>0</v>
      </c>
      <c r="AF6" s="26"/>
      <c r="AG6">
        <f t="shared" si="2"/>
        <v>995.45974218038293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8.1242999999999999</v>
      </c>
      <c r="E7">
        <f>GT_NG!T7</f>
        <v>11.163914193358803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6.7307692307692318E-2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922.33001859358626</v>
      </c>
      <c r="P7" s="77">
        <v>37.309999999999995</v>
      </c>
      <c r="Q7" s="77">
        <v>23.259999999999998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414.70999999999992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-410</v>
      </c>
      <c r="AA7" s="117">
        <f>STOA!J7</f>
        <v>6.39</v>
      </c>
      <c r="AB7" s="117">
        <f>-STOA!P7</f>
        <v>0</v>
      </c>
      <c r="AC7">
        <f t="shared" si="0"/>
        <v>16.449661121027756</v>
      </c>
      <c r="AD7">
        <f t="shared" si="1"/>
        <v>964.90587935822475</v>
      </c>
      <c r="AE7">
        <f>'IDT-1'!F7</f>
        <v>0</v>
      </c>
      <c r="AF7" s="26"/>
      <c r="AG7">
        <f t="shared" si="2"/>
        <v>964.90587935822475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-32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8.1242999999999999</v>
      </c>
      <c r="E8">
        <f>GT_NG!T8</f>
        <v>11.163914193358803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6.7307692307692318E-2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922.33011092832726</v>
      </c>
      <c r="P8" s="77">
        <v>37.309999999999995</v>
      </c>
      <c r="Q8" s="77">
        <v>23.259999999999998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414.53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-420.99</v>
      </c>
      <c r="AA8" s="117">
        <f>STOA!J8</f>
        <v>6.39</v>
      </c>
      <c r="AB8" s="117">
        <f>-STOA!P8</f>
        <v>0</v>
      </c>
      <c r="AC8">
        <f t="shared" si="0"/>
        <v>16.545648555042405</v>
      </c>
      <c r="AD8">
        <f t="shared" si="1"/>
        <v>953.63998425895136</v>
      </c>
      <c r="AE8">
        <f>'IDT-1'!F8</f>
        <v>0</v>
      </c>
      <c r="AF8" s="26"/>
      <c r="AG8">
        <f t="shared" si="2"/>
        <v>953.63998425895136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-32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8.1242999999999999</v>
      </c>
      <c r="E9">
        <f>GT_NG!T9</f>
        <v>11.163914193358803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6.7307692307692318E-2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922.33004642222852</v>
      </c>
      <c r="P9" s="77">
        <v>37.309999999999995</v>
      </c>
      <c r="Q9" s="77">
        <v>23.259999999999998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414.37999999999994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-432</v>
      </c>
      <c r="AA9" s="117">
        <f>STOA!J9</f>
        <v>6.39</v>
      </c>
      <c r="AB9" s="117">
        <f>-STOA!P9</f>
        <v>0</v>
      </c>
      <c r="AC9">
        <f t="shared" si="0"/>
        <v>16.713101191585665</v>
      </c>
      <c r="AD9">
        <f t="shared" si="1"/>
        <v>934.31246711630911</v>
      </c>
      <c r="AE9">
        <f>'IDT-1'!F9</f>
        <v>0</v>
      </c>
      <c r="AF9" s="26"/>
      <c r="AG9">
        <f t="shared" si="2"/>
        <v>934.31246711630911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-40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8.1242999999999999</v>
      </c>
      <c r="E10">
        <f>GT_NG!T10</f>
        <v>11.163914193358803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6.7307692307692318E-2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922.3299293903259</v>
      </c>
      <c r="P10" s="77">
        <v>37.309999999999995</v>
      </c>
      <c r="Q10" s="77">
        <v>23.259999999999998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411.60999999999996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-441</v>
      </c>
      <c r="AA10" s="117">
        <f>STOA!J10</f>
        <v>6.39</v>
      </c>
      <c r="AB10" s="117">
        <f>-STOA!P10</f>
        <v>0</v>
      </c>
      <c r="AC10">
        <f t="shared" si="0"/>
        <v>16.768627309404678</v>
      </c>
      <c r="AD10">
        <f t="shared" si="1"/>
        <v>922.48682396658751</v>
      </c>
      <c r="AE10">
        <f>'IDT-1'!F10</f>
        <v>0</v>
      </c>
      <c r="AF10" s="26"/>
      <c r="AG10">
        <f t="shared" si="2"/>
        <v>922.48682396658751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8.1242999999999999</v>
      </c>
      <c r="E11">
        <f>GT_NG!T11</f>
        <v>11.163914193358803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6.7307692307692318E-2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924.65158276763441</v>
      </c>
      <c r="P11" s="77">
        <v>37.309999999999995</v>
      </c>
      <c r="Q11" s="77">
        <v>23.259999999999998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411.28999999999996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-450</v>
      </c>
      <c r="AA11" s="117">
        <f>STOA!J11</f>
        <v>6.31</v>
      </c>
      <c r="AB11" s="117">
        <f>-STOA!P11</f>
        <v>0</v>
      </c>
      <c r="AC11">
        <f t="shared" si="0"/>
        <v>16.821050369213779</v>
      </c>
      <c r="AD11">
        <f t="shared" si="1"/>
        <v>920.35605428408701</v>
      </c>
      <c r="AE11">
        <f>'IDT-1'!F11</f>
        <v>0</v>
      </c>
      <c r="AF11" s="26"/>
      <c r="AG11">
        <f t="shared" si="2"/>
        <v>920.35605428408701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8.1242999999999999</v>
      </c>
      <c r="E12">
        <f>GT_NG!T12</f>
        <v>11.163914193358803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6.7307692307692318E-2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924.65158276763441</v>
      </c>
      <c r="P12" s="77">
        <v>37.309999999999995</v>
      </c>
      <c r="Q12" s="77">
        <v>23.259999999999998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411.28999999999996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-459</v>
      </c>
      <c r="AA12" s="117">
        <f>STOA!J12</f>
        <v>6.31</v>
      </c>
      <c r="AB12" s="117">
        <f>-STOA!P12</f>
        <v>0</v>
      </c>
      <c r="AC12">
        <f t="shared" si="0"/>
        <v>16.900953516913539</v>
      </c>
      <c r="AD12">
        <f t="shared" si="1"/>
        <v>911.27615113638728</v>
      </c>
      <c r="AE12">
        <f>'IDT-1'!F12</f>
        <v>0</v>
      </c>
      <c r="AF12" s="26"/>
      <c r="AG12">
        <f t="shared" si="2"/>
        <v>911.27615113638728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8.1242999999999999</v>
      </c>
      <c r="E13">
        <f>GT_NG!T13</f>
        <v>11.163914193358803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6.7307692307692318E-2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923.07739467906413</v>
      </c>
      <c r="P13" s="77">
        <v>37.309999999999995</v>
      </c>
      <c r="Q13" s="77">
        <v>23.259999999999998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407.38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-467</v>
      </c>
      <c r="AA13" s="117">
        <f>STOA!J13</f>
        <v>6.31</v>
      </c>
      <c r="AB13" s="117">
        <f>-STOA!P13</f>
        <v>0</v>
      </c>
      <c r="AC13">
        <f t="shared" si="0"/>
        <v>16.914839554389488</v>
      </c>
      <c r="AD13">
        <f t="shared" si="1"/>
        <v>898.77807701034101</v>
      </c>
      <c r="AE13">
        <f>'IDT-1'!F13</f>
        <v>0</v>
      </c>
      <c r="AF13" s="26"/>
      <c r="AG13">
        <f t="shared" si="2"/>
        <v>898.77807701034101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-34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8.1242999999999999</v>
      </c>
      <c r="E14">
        <f>GT_NG!T14</f>
        <v>11.163914193358803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6.7307692307692318E-2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923.07718955327709</v>
      </c>
      <c r="P14" s="77">
        <v>37.309999999999995</v>
      </c>
      <c r="Q14" s="77">
        <v>23.259999999999998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402.75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-474</v>
      </c>
      <c r="AA14" s="117">
        <f>STOA!J14</f>
        <v>6.31</v>
      </c>
      <c r="AB14" s="117">
        <f>-STOA!P14</f>
        <v>0</v>
      </c>
      <c r="AC14">
        <f t="shared" si="0"/>
        <v>16.945118769460123</v>
      </c>
      <c r="AD14">
        <f t="shared" si="1"/>
        <v>886.11759266948343</v>
      </c>
      <c r="AE14">
        <f>'IDT-1'!F14</f>
        <v>0</v>
      </c>
      <c r="AF14" s="26"/>
      <c r="AG14">
        <f t="shared" si="2"/>
        <v>886.11759266948343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8.1242999999999999</v>
      </c>
      <c r="E15">
        <f>GT_NG!T15</f>
        <v>11.163914193358803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6.7307692307692318E-2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923.07715123882667</v>
      </c>
      <c r="P15" s="77">
        <v>37.309999999999995</v>
      </c>
      <c r="Q15" s="77">
        <v>23.259999999999998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398.35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-476</v>
      </c>
      <c r="AA15" s="117">
        <f>STOA!J15</f>
        <v>6.31</v>
      </c>
      <c r="AB15" s="117">
        <f>-STOA!P15</f>
        <v>0</v>
      </c>
      <c r="AC15">
        <f t="shared" si="0"/>
        <v>16.995179707514911</v>
      </c>
      <c r="AD15">
        <f t="shared" si="1"/>
        <v>871.66749341697812</v>
      </c>
      <c r="AE15">
        <f>'IDT-1'!F15</f>
        <v>0</v>
      </c>
      <c r="AF15" s="26"/>
      <c r="AG15">
        <f t="shared" si="2"/>
        <v>871.66749341697812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-43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8.1242999999999999</v>
      </c>
      <c r="E16">
        <f>GT_NG!T16</f>
        <v>11.163914193358803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6.7307692307692318E-2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923.07715123882667</v>
      </c>
      <c r="P16" s="77">
        <v>37.309999999999995</v>
      </c>
      <c r="Q16" s="77">
        <v>23.259999999999998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398.59000000000003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-482</v>
      </c>
      <c r="AA16" s="117">
        <f>STOA!J16</f>
        <v>6.31</v>
      </c>
      <c r="AB16" s="117">
        <f>-STOA!P16</f>
        <v>0</v>
      </c>
      <c r="AC16">
        <f t="shared" si="0"/>
        <v>17.041682345125889</v>
      </c>
      <c r="AD16">
        <f t="shared" si="1"/>
        <v>866.86099077936717</v>
      </c>
      <c r="AE16">
        <f>'IDT-1'!F16</f>
        <v>0</v>
      </c>
      <c r="AF16" s="26"/>
      <c r="AG16">
        <f t="shared" si="2"/>
        <v>866.86099077936717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-42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8.1242999999999999</v>
      </c>
      <c r="E17">
        <f>GT_NG!T17</f>
        <v>11.163914193358803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6.7307692307692318E-2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930.17404717822626</v>
      </c>
      <c r="P17" s="77">
        <v>37.309999999999995</v>
      </c>
      <c r="Q17" s="77">
        <v>23.259999999999998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398.88000000000005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-485</v>
      </c>
      <c r="AA17" s="117">
        <f>STOA!J17</f>
        <v>6.31</v>
      </c>
      <c r="AB17" s="117">
        <f>-STOA!P17</f>
        <v>0</v>
      </c>
      <c r="AC17">
        <f t="shared" si="0"/>
        <v>17.062296391781629</v>
      </c>
      <c r="AD17">
        <f t="shared" si="1"/>
        <v>879.2272726721111</v>
      </c>
      <c r="AE17">
        <f>'IDT-1'!F17</f>
        <v>0</v>
      </c>
      <c r="AF17" s="26"/>
      <c r="AG17">
        <f t="shared" si="2"/>
        <v>879.2272726721111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-34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8.1242999999999999</v>
      </c>
      <c r="E18">
        <f>GT_NG!T18</f>
        <v>11.163914193358803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6.7307692307692318E-2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929.80397238334979</v>
      </c>
      <c r="P18" s="77">
        <v>37.309999999999995</v>
      </c>
      <c r="Q18" s="77">
        <v>23.259999999999998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399.09000000000003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-485</v>
      </c>
      <c r="AA18" s="117">
        <f>STOA!J18</f>
        <v>6.31</v>
      </c>
      <c r="AB18" s="117">
        <f>-STOA!P18</f>
        <v>0</v>
      </c>
      <c r="AC18">
        <f t="shared" si="0"/>
        <v>17.060887733586711</v>
      </c>
      <c r="AD18">
        <f t="shared" si="1"/>
        <v>879.06860653542935</v>
      </c>
      <c r="AE18">
        <f>'IDT-1'!F18</f>
        <v>0</v>
      </c>
      <c r="AF18" s="26"/>
      <c r="AG18">
        <f t="shared" si="2"/>
        <v>879.06860653542935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-34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8.1242999999999999</v>
      </c>
      <c r="E19">
        <f>GT_NG!T19</f>
        <v>11.163914193358803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6.7307692307692318E-2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932.83000454960347</v>
      </c>
      <c r="P19" s="77">
        <v>37.309999999999995</v>
      </c>
      <c r="Q19" s="77">
        <v>23.259999999999998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399.15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-489</v>
      </c>
      <c r="AA19" s="117">
        <f>STOA!J19</f>
        <v>6.21</v>
      </c>
      <c r="AB19" s="117">
        <f>-STOA!P19</f>
        <v>0</v>
      </c>
      <c r="AC19">
        <f t="shared" si="0"/>
        <v>17.016139796472185</v>
      </c>
      <c r="AD19">
        <f t="shared" si="1"/>
        <v>890.09938663879768</v>
      </c>
      <c r="AE19">
        <f>'IDT-1'!F19</f>
        <v>0</v>
      </c>
      <c r="AF19" s="26"/>
      <c r="AG19">
        <f t="shared" si="2"/>
        <v>890.09938663879768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-22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8.1242999999999999</v>
      </c>
      <c r="E20">
        <f>GT_NG!T20</f>
        <v>11.163914193358803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6.7307692307692318E-2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936.30427661417798</v>
      </c>
      <c r="P20" s="77">
        <v>37.309999999999995</v>
      </c>
      <c r="Q20" s="77">
        <v>23.259999999999998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399.53000000000003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-488</v>
      </c>
      <c r="AA20" s="117">
        <f>STOA!J20</f>
        <v>6.21</v>
      </c>
      <c r="AB20" s="117">
        <f>-STOA!P20</f>
        <v>0</v>
      </c>
      <c r="AC20">
        <f t="shared" si="0"/>
        <v>17.041179263118245</v>
      </c>
      <c r="AD20">
        <f t="shared" si="1"/>
        <v>894.92861923672626</v>
      </c>
      <c r="AE20">
        <f>'IDT-1'!F20</f>
        <v>0</v>
      </c>
      <c r="AF20" s="26"/>
      <c r="AG20">
        <f t="shared" si="2"/>
        <v>894.92861923672626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-22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8.1242999999999999</v>
      </c>
      <c r="E21">
        <f>GT_NG!T21</f>
        <v>11.163914193358803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6.7307692307692318E-2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937.80749361513165</v>
      </c>
      <c r="P21" s="77">
        <v>37.309999999999995</v>
      </c>
      <c r="Q21" s="77">
        <v>23.259999999999998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400.11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-480</v>
      </c>
      <c r="AA21" s="117">
        <f>STOA!J21</f>
        <v>6.21</v>
      </c>
      <c r="AB21" s="117">
        <f>-STOA!P21</f>
        <v>0</v>
      </c>
      <c r="AC21">
        <f t="shared" si="0"/>
        <v>17.059511572726638</v>
      </c>
      <c r="AD21">
        <f t="shared" si="1"/>
        <v>896.99350392807162</v>
      </c>
      <c r="AE21">
        <f>'IDT-1'!F21</f>
        <v>0</v>
      </c>
      <c r="AF21" s="26"/>
      <c r="AG21">
        <f t="shared" si="2"/>
        <v>896.99350392807162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8.1242999999999999</v>
      </c>
      <c r="E22">
        <f>GT_NG!T22</f>
        <v>11.163914193358803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6.7307692307692318E-2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937.80749361513165</v>
      </c>
      <c r="P22" s="77">
        <v>37.309999999999995</v>
      </c>
      <c r="Q22" s="77">
        <v>23.259999999999998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400.49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-466</v>
      </c>
      <c r="AA22" s="117">
        <f>STOA!J22</f>
        <v>6.21</v>
      </c>
      <c r="AB22" s="117">
        <f>-STOA!P22</f>
        <v>0</v>
      </c>
      <c r="AC22">
        <f t="shared" si="0"/>
        <v>16.938561787415903</v>
      </c>
      <c r="AD22">
        <f t="shared" si="1"/>
        <v>911.4944537133822</v>
      </c>
      <c r="AE22">
        <f>'IDT-1'!F22</f>
        <v>0</v>
      </c>
      <c r="AF22" s="26"/>
      <c r="AG22">
        <f t="shared" si="2"/>
        <v>911.4944537133822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8.1242999999999999</v>
      </c>
      <c r="E23">
        <f>GT_NG!T23</f>
        <v>11.163914193358803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6.7307692307692318E-2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942.95566020652529</v>
      </c>
      <c r="P23" s="77">
        <v>37.309999999999995</v>
      </c>
      <c r="Q23" s="77">
        <v>23.259999999999998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403.31999999999994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-459</v>
      </c>
      <c r="AA23" s="117">
        <f>STOA!J23</f>
        <v>6.21</v>
      </c>
      <c r="AB23" s="117">
        <f>-STOA!P23</f>
        <v>0</v>
      </c>
      <c r="AC23">
        <f t="shared" si="0"/>
        <v>16.9466227607648</v>
      </c>
      <c r="AD23">
        <f t="shared" si="1"/>
        <v>926.46455933142681</v>
      </c>
      <c r="AE23">
        <f>'IDT-1'!F23</f>
        <v>0</v>
      </c>
      <c r="AF23" s="26"/>
      <c r="AG23">
        <f t="shared" si="2"/>
        <v>926.46455933142681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8.1242999999999999</v>
      </c>
      <c r="E24">
        <f>GT_NG!T24</f>
        <v>11.163914193358803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6.7307692307692318E-2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952.43806114651977</v>
      </c>
      <c r="P24" s="77">
        <v>37.309999999999995</v>
      </c>
      <c r="Q24" s="77">
        <v>23.259999999999998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403.21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-439</v>
      </c>
      <c r="AA24" s="117">
        <f>STOA!J24</f>
        <v>6.21</v>
      </c>
      <c r="AB24" s="117">
        <f>-STOA!P24</f>
        <v>0</v>
      </c>
      <c r="AC24">
        <f t="shared" si="0"/>
        <v>16.869293593637234</v>
      </c>
      <c r="AD24">
        <f t="shared" si="1"/>
        <v>953.91428943854896</v>
      </c>
      <c r="AE24">
        <f>'IDT-1'!F24</f>
        <v>0</v>
      </c>
      <c r="AF24" s="26"/>
      <c r="AG24">
        <f t="shared" si="2"/>
        <v>953.91428943854896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-32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8.1242999999999999</v>
      </c>
      <c r="E25">
        <f>GT_NG!T25</f>
        <v>11.163914193358803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6.7307692307692318E-2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957.7284733448198</v>
      </c>
      <c r="P25" s="77">
        <v>37.309999999999995</v>
      </c>
      <c r="Q25" s="77">
        <v>23.259999999999998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402.81999999999994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-405.98</v>
      </c>
      <c r="AA25" s="117">
        <f>STOA!J25</f>
        <v>6.21</v>
      </c>
      <c r="AB25" s="117">
        <f>-STOA!P25</f>
        <v>0</v>
      </c>
      <c r="AC25">
        <f t="shared" si="0"/>
        <v>16.637017705243778</v>
      </c>
      <c r="AD25">
        <f t="shared" si="1"/>
        <v>990.06697752524246</v>
      </c>
      <c r="AE25">
        <f>'IDT-1'!F25</f>
        <v>0</v>
      </c>
      <c r="AF25" s="26"/>
      <c r="AG25">
        <f t="shared" si="2"/>
        <v>990.06697752524246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-34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8.1242999999999999</v>
      </c>
      <c r="E26">
        <f>GT_NG!T26</f>
        <v>11.163914193358803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6.7307692307692318E-2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971.0227404037139</v>
      </c>
      <c r="P26" s="77">
        <v>37.309999999999995</v>
      </c>
      <c r="Q26" s="77">
        <v>23.259999999999998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402.58999999999992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-384</v>
      </c>
      <c r="AA26" s="117">
        <f>STOA!J26</f>
        <v>6.21</v>
      </c>
      <c r="AB26" s="117">
        <f>-STOA!P26</f>
        <v>0</v>
      </c>
      <c r="AC26">
        <f t="shared" si="0"/>
        <v>16.556842012424191</v>
      </c>
      <c r="AD26">
        <f t="shared" si="1"/>
        <v>1025.1914202769563</v>
      </c>
      <c r="AE26">
        <f>'IDT-1'!F26</f>
        <v>0</v>
      </c>
      <c r="AF26" s="26"/>
      <c r="AG26">
        <f t="shared" si="2"/>
        <v>1025.1914202769563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-34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8.1242999999999999</v>
      </c>
      <c r="E27">
        <f>GT_NG!T27</f>
        <v>11.163914193358803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6.7307692307692318E-2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996.8745323936422</v>
      </c>
      <c r="P27" s="77">
        <v>37.309999999999995</v>
      </c>
      <c r="Q27" s="77">
        <v>23.259999999999998</v>
      </c>
      <c r="R27" s="80">
        <v>0.52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403.96999999999997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-372</v>
      </c>
      <c r="AA27" s="117">
        <f>STOA!J27</f>
        <v>6.1099999999999994</v>
      </c>
      <c r="AB27" s="117">
        <f>-STOA!P27</f>
        <v>0</v>
      </c>
      <c r="AC27">
        <f t="shared" si="0"/>
        <v>16.746909016802388</v>
      </c>
      <c r="AD27">
        <f t="shared" si="1"/>
        <v>1058.6531452625061</v>
      </c>
      <c r="AE27">
        <f>'IDT-1'!F27</f>
        <v>0</v>
      </c>
      <c r="AF27" s="26"/>
      <c r="AG27">
        <f t="shared" si="2"/>
        <v>1058.6531452625061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8.1242999999999999</v>
      </c>
      <c r="E28">
        <f>GT_NG!T28</f>
        <v>11.163914193358803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6.7307692307692318E-2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1022.0000330764856</v>
      </c>
      <c r="P28" s="77">
        <v>37.309999999999995</v>
      </c>
      <c r="Q28" s="77">
        <v>23.259999999999998</v>
      </c>
      <c r="R28" s="80">
        <v>1.79</v>
      </c>
      <c r="S28" s="80">
        <v>0</v>
      </c>
      <c r="T28" s="78">
        <f>SUMPRODUCT(LTA!F28:AJ28,LTA!F$101:AJ$101,LTA!F$105:AJ$105)</f>
        <v>0.94</v>
      </c>
      <c r="U28" s="78">
        <f>SUMPRODUCT(LTA!F28:AJ28,LTA!F$102:AJ$102,LTA!F$105:AJ$105)</f>
        <v>409.19999999999993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-388</v>
      </c>
      <c r="AA28" s="117">
        <f>STOA!J28</f>
        <v>6.1099999999999994</v>
      </c>
      <c r="AB28" s="117">
        <f>-STOA!P28</f>
        <v>0</v>
      </c>
      <c r="AC28">
        <f t="shared" si="0"/>
        <v>17.077876060422387</v>
      </c>
      <c r="AD28">
        <f t="shared" si="1"/>
        <v>1085.8876789017295</v>
      </c>
      <c r="AE28">
        <f>'IDT-1'!F28</f>
        <v>0</v>
      </c>
      <c r="AF28" s="26"/>
      <c r="AG28">
        <f t="shared" si="2"/>
        <v>1085.8876789017295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-29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8.1242999999999999</v>
      </c>
      <c r="E29">
        <f>GT_NG!T29</f>
        <v>11.163914193358803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6.7307692307692318E-2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1045.8480872207924</v>
      </c>
      <c r="P29" s="77">
        <v>37.309999999999995</v>
      </c>
      <c r="Q29" s="77">
        <v>23.259999999999998</v>
      </c>
      <c r="R29" s="80">
        <v>5.3024720149253719</v>
      </c>
      <c r="S29" s="80">
        <v>0</v>
      </c>
      <c r="T29" s="78">
        <f>SUMPRODUCT(LTA!F29:AJ29,LTA!F$101:AJ$101,LTA!F$105:AJ$105)</f>
        <v>3.44</v>
      </c>
      <c r="U29" s="78">
        <f>SUMPRODUCT(LTA!F29:AJ29,LTA!F$102:AJ$102,LTA!F$105:AJ$105)</f>
        <v>420.35999999999996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-410</v>
      </c>
      <c r="AA29" s="117">
        <f>STOA!J29</f>
        <v>6.1099999999999994</v>
      </c>
      <c r="AB29" s="117">
        <f>-STOA!P29</f>
        <v>0</v>
      </c>
      <c r="AC29">
        <f t="shared" si="0"/>
        <v>17.731834898856075</v>
      </c>
      <c r="AD29">
        <f t="shared" si="1"/>
        <v>1093.2542462225281</v>
      </c>
      <c r="AE29">
        <f>'IDT-1'!F29</f>
        <v>0</v>
      </c>
      <c r="AF29" s="26"/>
      <c r="AG29">
        <f t="shared" si="2"/>
        <v>1093.2542462225281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8.1242999999999999</v>
      </c>
      <c r="E30">
        <f>GT_NG!T30</f>
        <v>11.163914193358803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6.7307692307692318E-2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1049.5860556651469</v>
      </c>
      <c r="P30" s="77">
        <v>37.309999999999995</v>
      </c>
      <c r="Q30" s="77">
        <v>23.259999999999998</v>
      </c>
      <c r="R30" s="80">
        <v>11.7</v>
      </c>
      <c r="S30" s="80">
        <v>0</v>
      </c>
      <c r="T30" s="78">
        <f>SUMPRODUCT(LTA!F30:AJ30,LTA!F$101:AJ$101,LTA!F$105:AJ$105)</f>
        <v>7.5399999999999991</v>
      </c>
      <c r="U30" s="78">
        <f>SUMPRODUCT(LTA!F30:AJ30,LTA!F$102:AJ$102,LTA!F$105:AJ$105)</f>
        <v>428.28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-418</v>
      </c>
      <c r="AA30" s="117">
        <f>STOA!J30</f>
        <v>6.1099999999999994</v>
      </c>
      <c r="AB30" s="117">
        <f>-STOA!P30</f>
        <v>0</v>
      </c>
      <c r="AC30">
        <f t="shared" si="0"/>
        <v>18.04221892522359</v>
      </c>
      <c r="AD30">
        <f t="shared" si="1"/>
        <v>1102.0993586255897</v>
      </c>
      <c r="AE30">
        <f>'IDT-1'!F30</f>
        <v>0</v>
      </c>
      <c r="AF30" s="26"/>
      <c r="AG30">
        <f t="shared" si="2"/>
        <v>1102.0993586255897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8.1242999999999999</v>
      </c>
      <c r="E31">
        <f>GT_NG!T31</f>
        <v>11.452112676056339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6.7307692307692318E-2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1049.5860556651469</v>
      </c>
      <c r="P31" s="77">
        <v>37.309999999999995</v>
      </c>
      <c r="Q31" s="77">
        <v>23.259999999999998</v>
      </c>
      <c r="R31" s="80">
        <v>17.05</v>
      </c>
      <c r="S31" s="80">
        <v>0</v>
      </c>
      <c r="T31" s="78">
        <f>SUMPRODUCT(LTA!F31:AJ31,LTA!F$101:AJ$101,LTA!F$105:AJ$105)</f>
        <v>13.09</v>
      </c>
      <c r="U31" s="78">
        <f>SUMPRODUCT(LTA!F31:AJ31,LTA!F$102:AJ$102,LTA!F$105:AJ$105)</f>
        <v>436.09999999999997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-450</v>
      </c>
      <c r="AA31" s="117">
        <f>STOA!J31</f>
        <v>6.1099999999999994</v>
      </c>
      <c r="AB31" s="117">
        <f>-STOA!P31</f>
        <v>0</v>
      </c>
      <c r="AC31">
        <f t="shared" si="0"/>
        <v>18.573494300281336</v>
      </c>
      <c r="AD31">
        <f t="shared" si="1"/>
        <v>1079.5762817332293</v>
      </c>
      <c r="AE31">
        <f>'IDT-1'!F31</f>
        <v>0</v>
      </c>
      <c r="AF31" s="26"/>
      <c r="AG31">
        <f t="shared" si="2"/>
        <v>1079.5762817332293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-54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8.1242999999999999</v>
      </c>
      <c r="E32">
        <f>GT_NG!T32</f>
        <v>11.452112676056339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6.7307692307692318E-2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931.34199677774052</v>
      </c>
      <c r="P32" s="77">
        <v>37.309999999999995</v>
      </c>
      <c r="Q32" s="77">
        <v>7.69</v>
      </c>
      <c r="R32" s="80">
        <v>19.41</v>
      </c>
      <c r="S32" s="80">
        <v>0</v>
      </c>
      <c r="T32" s="78">
        <f>SUMPRODUCT(LTA!F32:AJ32,LTA!F$101:AJ$101,LTA!F$105:AJ$105)</f>
        <v>28.310000000000002</v>
      </c>
      <c r="U32" s="78">
        <f>SUMPRODUCT(LTA!F32:AJ32,LTA!F$102:AJ$102,LTA!F$105:AJ$105)</f>
        <v>402.93999999999994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-174</v>
      </c>
      <c r="AA32" s="117">
        <f>STOA!J32</f>
        <v>6.1099999999999994</v>
      </c>
      <c r="AB32" s="117">
        <f>-STOA!P32</f>
        <v>0</v>
      </c>
      <c r="AC32">
        <f t="shared" si="0"/>
        <v>15.820569923476516</v>
      </c>
      <c r="AD32">
        <f t="shared" si="1"/>
        <v>1094.9351472226276</v>
      </c>
      <c r="AE32">
        <f>'IDT-1'!F32</f>
        <v>0</v>
      </c>
      <c r="AF32" s="26"/>
      <c r="AG32">
        <f t="shared" si="2"/>
        <v>1094.9351472226276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-168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8.1242999999999999</v>
      </c>
      <c r="E33">
        <f>GT_NG!T33</f>
        <v>11.452112676056339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6.7307692307692318E-2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846.46115976458691</v>
      </c>
      <c r="P33" s="77">
        <v>38.843665534163833</v>
      </c>
      <c r="Q33" s="77">
        <v>7.69</v>
      </c>
      <c r="R33" s="80">
        <v>20.2</v>
      </c>
      <c r="S33" s="80">
        <v>0</v>
      </c>
      <c r="T33" s="78">
        <f>SUMPRODUCT(LTA!F33:AJ33,LTA!F$101:AJ$101,LTA!F$105:AJ$105)</f>
        <v>41.75</v>
      </c>
      <c r="U33" s="78">
        <f>SUMPRODUCT(LTA!F33:AJ33,LTA!F$102:AJ$102,LTA!F$105:AJ$105)</f>
        <v>411.13999999999993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-187</v>
      </c>
      <c r="AA33" s="117">
        <f>STOA!J33</f>
        <v>6.1099999999999994</v>
      </c>
      <c r="AB33" s="117">
        <f>-STOA!P33</f>
        <v>0</v>
      </c>
      <c r="AC33">
        <f t="shared" si="0"/>
        <v>15.089180008973111</v>
      </c>
      <c r="AD33">
        <f t="shared" si="1"/>
        <v>1056.7493656581416</v>
      </c>
      <c r="AE33">
        <f>'IDT-1'!F33</f>
        <v>0</v>
      </c>
      <c r="AF33" s="26"/>
      <c r="AG33">
        <f t="shared" si="2"/>
        <v>1056.7493656581416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-133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8.1242999999999999</v>
      </c>
      <c r="E34">
        <f>GT_NG!T34</f>
        <v>11.452112676056339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6.7307692307692318E-2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750.07300117300235</v>
      </c>
      <c r="P34" s="77">
        <v>37.319999999999993</v>
      </c>
      <c r="Q34" s="77">
        <v>23.26</v>
      </c>
      <c r="R34" s="80">
        <v>20.2</v>
      </c>
      <c r="S34" s="80">
        <v>0</v>
      </c>
      <c r="T34" s="78">
        <f>SUMPRODUCT(LTA!F34:AJ34,LTA!F$101:AJ$101,LTA!F$105:AJ$105)</f>
        <v>49.65</v>
      </c>
      <c r="U34" s="78">
        <f>SUMPRODUCT(LTA!F34:AJ34,LTA!F$102:AJ$102,LTA!F$105:AJ$105)</f>
        <v>463.71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-184</v>
      </c>
      <c r="AA34" s="117">
        <f>STOA!J34</f>
        <v>6.1099999999999994</v>
      </c>
      <c r="AB34" s="117">
        <f>-STOA!P34</f>
        <v>0</v>
      </c>
      <c r="AC34">
        <f t="shared" si="0"/>
        <v>14.736901661267009</v>
      </c>
      <c r="AD34">
        <f t="shared" si="1"/>
        <v>1053.2298198800993</v>
      </c>
      <c r="AE34">
        <f>'IDT-1'!F34</f>
        <v>0</v>
      </c>
      <c r="AF34" s="26"/>
      <c r="AG34">
        <f t="shared" si="2"/>
        <v>1053.2298198800993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-118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8.1242999999999999</v>
      </c>
      <c r="E35">
        <f>GT_NG!T35</f>
        <v>11.163914193358803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6.7307692307692318E-2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706.52449349910648</v>
      </c>
      <c r="P35" s="77">
        <v>37.319999999999993</v>
      </c>
      <c r="Q35" s="77">
        <v>23.26</v>
      </c>
      <c r="R35" s="80">
        <v>20.2</v>
      </c>
      <c r="S35" s="80">
        <v>0</v>
      </c>
      <c r="T35" s="78">
        <f>SUMPRODUCT(LTA!F35:AJ35,LTA!F$101:AJ$101,LTA!F$105:AJ$105)</f>
        <v>57.910000000000004</v>
      </c>
      <c r="U35" s="78">
        <f>SUMPRODUCT(LTA!F35:AJ35,LTA!F$102:AJ$102,LTA!F$105:AJ$105)</f>
        <v>476.87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-178</v>
      </c>
      <c r="AA35" s="117">
        <f>STOA!J35</f>
        <v>6.1</v>
      </c>
      <c r="AB35" s="117">
        <f>-STOA!P35</f>
        <v>0</v>
      </c>
      <c r="AC35">
        <f t="shared" si="0"/>
        <v>14.326471586556302</v>
      </c>
      <c r="AD35">
        <f t="shared" si="1"/>
        <v>1055.2135437982165</v>
      </c>
      <c r="AE35">
        <f>'IDT-1'!F35</f>
        <v>0</v>
      </c>
      <c r="AF35" s="26"/>
      <c r="AG35">
        <f t="shared" si="2"/>
        <v>1055.2135437982165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8.1242999999999999</v>
      </c>
      <c r="E36">
        <f>GT_NG!T36</f>
        <v>11.163914193358803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6.7307692307692318E-2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693.43520894131768</v>
      </c>
      <c r="P36" s="77">
        <v>37.319999999999993</v>
      </c>
      <c r="Q36" s="77">
        <v>23.26</v>
      </c>
      <c r="R36" s="80">
        <v>20.2</v>
      </c>
      <c r="S36" s="80">
        <v>0</v>
      </c>
      <c r="T36" s="78">
        <f>SUMPRODUCT(LTA!F36:AJ36,LTA!F$101:AJ$101,LTA!F$105:AJ$105)</f>
        <v>70.350000000000009</v>
      </c>
      <c r="U36" s="78">
        <f>SUMPRODUCT(LTA!F36:AJ36,LTA!F$102:AJ$102,LTA!F$105:AJ$105)</f>
        <v>485.24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-177</v>
      </c>
      <c r="AA36" s="117">
        <f>STOA!J36</f>
        <v>6.1</v>
      </c>
      <c r="AB36" s="117">
        <f>-STOA!P36</f>
        <v>0</v>
      </c>
      <c r="AC36">
        <f t="shared" si="0"/>
        <v>14.412170137492147</v>
      </c>
      <c r="AD36">
        <f t="shared" si="1"/>
        <v>1060.8485606894917</v>
      </c>
      <c r="AE36">
        <f>'IDT-1'!F36</f>
        <v>0</v>
      </c>
      <c r="AF36" s="26"/>
      <c r="AG36">
        <f t="shared" si="2"/>
        <v>1060.8485606894917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-103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8.1242999999999999</v>
      </c>
      <c r="E37">
        <f>GT_NG!T37</f>
        <v>11.163914193358803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6.7307692307692318E-2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677.06688095004267</v>
      </c>
      <c r="P37" s="77">
        <v>37.319999999999993</v>
      </c>
      <c r="Q37" s="77">
        <v>23.26</v>
      </c>
      <c r="R37" s="80">
        <v>20.2</v>
      </c>
      <c r="S37" s="80">
        <v>0</v>
      </c>
      <c r="T37" s="78">
        <f>SUMPRODUCT(LTA!F37:AJ37,LTA!F$101:AJ$101,LTA!F$105:AJ$105)</f>
        <v>81.11</v>
      </c>
      <c r="U37" s="78">
        <f>SUMPRODUCT(LTA!F37:AJ37,LTA!F$102:AJ$102,LTA!F$105:AJ$105)</f>
        <v>485.52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-186</v>
      </c>
      <c r="AA37" s="117">
        <f>STOA!J37</f>
        <v>6.1</v>
      </c>
      <c r="AB37" s="117">
        <f>-STOA!P37</f>
        <v>0</v>
      </c>
      <c r="AC37">
        <f t="shared" si="0"/>
        <v>14.072302642936485</v>
      </c>
      <c r="AD37">
        <f t="shared" si="1"/>
        <v>1088.8601001927727</v>
      </c>
      <c r="AE37">
        <f>'IDT-1'!F37</f>
        <v>0</v>
      </c>
      <c r="AF37" s="26"/>
      <c r="AG37">
        <f t="shared" si="2"/>
        <v>1088.8601001927727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-61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8.1242999999999999</v>
      </c>
      <c r="E38">
        <f>GT_NG!T38</f>
        <v>11.163914193358803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6.7307692307692318E-2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667.46800549895033</v>
      </c>
      <c r="P38" s="77">
        <v>37.319999999999993</v>
      </c>
      <c r="Q38" s="77">
        <v>23.26</v>
      </c>
      <c r="R38" s="80">
        <v>20.2</v>
      </c>
      <c r="S38" s="80">
        <v>0</v>
      </c>
      <c r="T38" s="78">
        <f>SUMPRODUCT(LTA!F38:AJ38,LTA!F$101:AJ$101,LTA!F$105:AJ$105)</f>
        <v>89.71</v>
      </c>
      <c r="U38" s="78">
        <f>SUMPRODUCT(LTA!F38:AJ38,LTA!F$102:AJ$102,LTA!F$105:AJ$105)</f>
        <v>485.38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-190</v>
      </c>
      <c r="AA38" s="117">
        <f>STOA!J38</f>
        <v>6.1</v>
      </c>
      <c r="AB38" s="117">
        <f>-STOA!P38</f>
        <v>0</v>
      </c>
      <c r="AC38">
        <f t="shared" si="0"/>
        <v>14.115549304100044</v>
      </c>
      <c r="AD38">
        <f t="shared" si="1"/>
        <v>1081.6779780805168</v>
      </c>
      <c r="AE38">
        <f>'IDT-1'!F38</f>
        <v>0</v>
      </c>
      <c r="AF38" s="26"/>
      <c r="AG38">
        <f t="shared" si="2"/>
        <v>1081.6779780805168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-63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8.1242999999999999</v>
      </c>
      <c r="E39">
        <f>GT_NG!T39</f>
        <v>11.072406699970614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6.7307692307692318E-2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667.36950767985445</v>
      </c>
      <c r="P39" s="77">
        <v>37.319999999999993</v>
      </c>
      <c r="Q39" s="77">
        <v>7.69</v>
      </c>
      <c r="R39" s="80">
        <v>20.2</v>
      </c>
      <c r="S39" s="80">
        <v>0</v>
      </c>
      <c r="T39" s="78">
        <f>SUMPRODUCT(LTA!F39:AJ39,LTA!F$101:AJ$101,LTA!F$105:AJ$105)</f>
        <v>93.66</v>
      </c>
      <c r="U39" s="78">
        <f>SUMPRODUCT(LTA!F39:AJ39,LTA!F$102:AJ$102,LTA!F$105:AJ$105)</f>
        <v>466.83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-164</v>
      </c>
      <c r="AA39" s="117">
        <f>STOA!J39</f>
        <v>6.0200000000000005</v>
      </c>
      <c r="AB39" s="117">
        <f>-STOA!P39</f>
        <v>0</v>
      </c>
      <c r="AC39">
        <f t="shared" si="0"/>
        <v>13.767774109650428</v>
      </c>
      <c r="AD39">
        <f t="shared" si="1"/>
        <v>1060.5857479624824</v>
      </c>
      <c r="AE39">
        <f>'IDT-1'!F39</f>
        <v>0</v>
      </c>
      <c r="AF39" s="26"/>
      <c r="AG39">
        <f t="shared" si="2"/>
        <v>1060.5857479624824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-80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8.1242999999999999</v>
      </c>
      <c r="E40">
        <f>GT_NG!T40</f>
        <v>11.072406699970614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6.7307692307692318E-2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663.41111241305452</v>
      </c>
      <c r="P40" s="77">
        <v>37.319999999999993</v>
      </c>
      <c r="Q40" s="77">
        <v>23.26</v>
      </c>
      <c r="R40" s="80">
        <v>20.2</v>
      </c>
      <c r="S40" s="80">
        <v>0</v>
      </c>
      <c r="T40" s="78">
        <f>SUMPRODUCT(LTA!F40:AJ40,LTA!F$101:AJ$101,LTA!F$105:AJ$105)</f>
        <v>98.84</v>
      </c>
      <c r="U40" s="78">
        <f>SUMPRODUCT(LTA!F40:AJ40,LTA!F$102:AJ$102,LTA!F$105:AJ$105)</f>
        <v>473.7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-115</v>
      </c>
      <c r="AA40" s="117">
        <f>STOA!J40</f>
        <v>6.0200000000000005</v>
      </c>
      <c r="AB40" s="117">
        <f>-STOA!P40</f>
        <v>0</v>
      </c>
      <c r="AC40">
        <f t="shared" si="0"/>
        <v>13.585358620325994</v>
      </c>
      <c r="AD40">
        <f t="shared" si="1"/>
        <v>1128.4297681850069</v>
      </c>
      <c r="AE40">
        <f>'IDT-1'!F40</f>
        <v>0</v>
      </c>
      <c r="AF40" s="26"/>
      <c r="AG40">
        <f t="shared" si="2"/>
        <v>1128.4297681850069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8.1242999999999999</v>
      </c>
      <c r="E41">
        <f>GT_NG!T41</f>
        <v>10.49319186560566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6.7307692307692318E-2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639.73977477088295</v>
      </c>
      <c r="P41" s="77">
        <v>37.319999999999993</v>
      </c>
      <c r="Q41" s="77">
        <v>7.69</v>
      </c>
      <c r="R41" s="80">
        <v>20.2</v>
      </c>
      <c r="S41" s="80">
        <v>0</v>
      </c>
      <c r="T41" s="78">
        <f>SUMPRODUCT(LTA!F41:AJ41,LTA!F$101:AJ$101,LTA!F$105:AJ$105)</f>
        <v>103.93</v>
      </c>
      <c r="U41" s="78">
        <f>SUMPRODUCT(LTA!F41:AJ41,LTA!F$102:AJ$102,LTA!F$105:AJ$105)</f>
        <v>479.25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-23</v>
      </c>
      <c r="AA41" s="117">
        <f>STOA!J41</f>
        <v>6.0200000000000005</v>
      </c>
      <c r="AB41" s="117">
        <f>-STOA!P41</f>
        <v>0</v>
      </c>
      <c r="AC41">
        <f t="shared" si="0"/>
        <v>12.644953939323432</v>
      </c>
      <c r="AD41">
        <f t="shared" si="1"/>
        <v>1177.189620389473</v>
      </c>
      <c r="AE41">
        <f>'IDT-1'!F41</f>
        <v>0</v>
      </c>
      <c r="AF41" s="26"/>
      <c r="AG41">
        <f t="shared" si="2"/>
        <v>1177.189620389473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8.1242999999999999</v>
      </c>
      <c r="E42">
        <f>GT_NG!T42</f>
        <v>10.49319186560566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6.7307692307692318E-2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633.0000591755072</v>
      </c>
      <c r="P42" s="77">
        <v>37.319999999999993</v>
      </c>
      <c r="Q42" s="77">
        <v>7.69</v>
      </c>
      <c r="R42" s="80">
        <v>20.2</v>
      </c>
      <c r="S42" s="80">
        <v>0</v>
      </c>
      <c r="T42" s="78">
        <f>SUMPRODUCT(LTA!F42:AJ42,LTA!F$101:AJ$101,LTA!F$105:AJ$105)</f>
        <v>108.88</v>
      </c>
      <c r="U42" s="78">
        <f>SUMPRODUCT(LTA!F42:AJ42,LTA!F$102:AJ$102,LTA!F$105:AJ$105)</f>
        <v>483.42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6.0200000000000005</v>
      </c>
      <c r="AB42" s="117">
        <f>-STOA!P42</f>
        <v>0</v>
      </c>
      <c r="AC42">
        <f t="shared" si="0"/>
        <v>12.284140958629729</v>
      </c>
      <c r="AD42">
        <f t="shared" si="1"/>
        <v>1222.930717774791</v>
      </c>
      <c r="AE42">
        <f>'IDT-1'!F42</f>
        <v>0</v>
      </c>
      <c r="AF42" s="26"/>
      <c r="AG42">
        <f t="shared" si="2"/>
        <v>1222.930717774791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-80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8.1242999999999999</v>
      </c>
      <c r="E43">
        <f>GT_NG!T43</f>
        <v>9.7567726010490574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6.7307692307692318E-2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623.02754096294541</v>
      </c>
      <c r="P43" s="77">
        <v>37.319999999999993</v>
      </c>
      <c r="Q43" s="77">
        <v>7.69</v>
      </c>
      <c r="R43" s="80">
        <v>20.2</v>
      </c>
      <c r="S43" s="80">
        <v>0</v>
      </c>
      <c r="T43" s="78">
        <f>SUMPRODUCT(LTA!F43:AJ43,LTA!F$101:AJ$101,LTA!F$105:AJ$105)</f>
        <v>113.03999999999999</v>
      </c>
      <c r="U43" s="78">
        <f>SUMPRODUCT(LTA!F43:AJ43,LTA!F$102:AJ$102,LTA!F$105:AJ$105)</f>
        <v>487.46999999999997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5.59</v>
      </c>
      <c r="AB43" s="117">
        <f>-STOA!P43</f>
        <v>0</v>
      </c>
      <c r="AC43">
        <f t="shared" si="0"/>
        <v>11.920997462987664</v>
      </c>
      <c r="AD43">
        <f t="shared" si="1"/>
        <v>1258.3649237933143</v>
      </c>
      <c r="AE43">
        <f>'IDT-1'!F43</f>
        <v>0</v>
      </c>
      <c r="AF43" s="26"/>
      <c r="AG43">
        <f t="shared" si="2"/>
        <v>1258.3649237933143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-42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8.1242999999999999</v>
      </c>
      <c r="E44">
        <f>GT_NG!T44</f>
        <v>6.0372917297788531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6.7307692307692318E-2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646.45104588773302</v>
      </c>
      <c r="P44" s="77">
        <v>37.319999999999993</v>
      </c>
      <c r="Q44" s="77">
        <v>7.69</v>
      </c>
      <c r="R44" s="80">
        <v>20.2</v>
      </c>
      <c r="S44" s="80">
        <v>0</v>
      </c>
      <c r="T44" s="78">
        <f>SUMPRODUCT(LTA!F44:AJ44,LTA!F$101:AJ$101,LTA!F$105:AJ$105)</f>
        <v>113.97</v>
      </c>
      <c r="U44" s="78">
        <f>SUMPRODUCT(LTA!F44:AJ44,LTA!F$102:AJ$102,LTA!F$105:AJ$105)</f>
        <v>491.45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5.59</v>
      </c>
      <c r="AB44" s="117">
        <f>-STOA!P44</f>
        <v>0</v>
      </c>
      <c r="AC44">
        <f t="shared" si="0"/>
        <v>12.20862589483618</v>
      </c>
      <c r="AD44">
        <f t="shared" si="1"/>
        <v>1274.6913194149836</v>
      </c>
      <c r="AE44">
        <f>'IDT-1'!F44</f>
        <v>0</v>
      </c>
      <c r="AF44" s="26"/>
      <c r="AG44">
        <f t="shared" si="2"/>
        <v>1274.6913194149836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-50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8.1242999999999999</v>
      </c>
      <c r="E45">
        <f>GT_NG!T45</f>
        <v>9.7567726010490574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6.7307692307692318E-2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664.12307288263526</v>
      </c>
      <c r="P45" s="77">
        <v>37.319999999999993</v>
      </c>
      <c r="Q45" s="77">
        <v>7.69</v>
      </c>
      <c r="R45" s="80">
        <v>20.2</v>
      </c>
      <c r="S45" s="80">
        <v>0</v>
      </c>
      <c r="T45" s="78">
        <f>SUMPRODUCT(LTA!F45:AJ45,LTA!F$101:AJ$101,LTA!F$105:AJ$105)</f>
        <v>112.75</v>
      </c>
      <c r="U45" s="78">
        <f>SUMPRODUCT(LTA!F45:AJ45,LTA!F$102:AJ$102,LTA!F$105:AJ$105)</f>
        <v>495.20000000000005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5.59</v>
      </c>
      <c r="AB45" s="117">
        <f>-STOA!P45</f>
        <v>0</v>
      </c>
      <c r="AC45">
        <f t="shared" si="0"/>
        <v>12.019619425559707</v>
      </c>
      <c r="AD45">
        <f t="shared" si="1"/>
        <v>1343.8018337504323</v>
      </c>
      <c r="AE45">
        <f>'IDT-1'!F45</f>
        <v>0</v>
      </c>
      <c r="AF45" s="26"/>
      <c r="AG45">
        <f t="shared" si="2"/>
        <v>1343.8018337504323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8.1242999999999999</v>
      </c>
      <c r="E46">
        <f>GT_NG!T46</f>
        <v>9.7567726010490574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6.7307692307692318E-2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664.12307288263526</v>
      </c>
      <c r="P46" s="77">
        <v>37.319999999999993</v>
      </c>
      <c r="Q46" s="77">
        <v>23.265981001727113</v>
      </c>
      <c r="R46" s="80">
        <v>20.2</v>
      </c>
      <c r="S46" s="80">
        <v>0</v>
      </c>
      <c r="T46" s="78">
        <f>SUMPRODUCT(LTA!F46:AJ46,LTA!F$101:AJ$101,LTA!F$105:AJ$105)</f>
        <v>111.37</v>
      </c>
      <c r="U46" s="78">
        <f>SUMPRODUCT(LTA!F46:AJ46,LTA!F$102:AJ$102,LTA!F$105:AJ$105)</f>
        <v>497.82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5.59</v>
      </c>
      <c r="AB46" s="117">
        <f>-STOA!P46</f>
        <v>0</v>
      </c>
      <c r="AC46">
        <f t="shared" si="0"/>
        <v>12.25638133359686</v>
      </c>
      <c r="AD46">
        <f t="shared" si="1"/>
        <v>1350.3810528441222</v>
      </c>
      <c r="AE46">
        <f>'IDT-1'!F46</f>
        <v>0</v>
      </c>
      <c r="AF46" s="26"/>
      <c r="AG46">
        <f t="shared" si="2"/>
        <v>1350.3810528441222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8.1242999999999999</v>
      </c>
      <c r="E47">
        <f>GT_NG!T47</f>
        <v>9.7567726010490574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6.7307692307692318E-2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656.85709396024845</v>
      </c>
      <c r="P47" s="77">
        <v>37.319999999999993</v>
      </c>
      <c r="Q47" s="77">
        <v>23.265981001727113</v>
      </c>
      <c r="R47" s="80">
        <v>20.2</v>
      </c>
      <c r="S47" s="80">
        <v>0</v>
      </c>
      <c r="T47" s="78">
        <f>SUMPRODUCT(LTA!F47:AJ47,LTA!F$101:AJ$101,LTA!F$105:AJ$105)</f>
        <v>111.25</v>
      </c>
      <c r="U47" s="78">
        <f>SUMPRODUCT(LTA!F47:AJ47,LTA!F$102:AJ$102,LTA!F$105:AJ$105)</f>
        <v>499.03000000000003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5.5</v>
      </c>
      <c r="AB47" s="117">
        <f>-STOA!P47</f>
        <v>0</v>
      </c>
      <c r="AC47">
        <f t="shared" si="0"/>
        <v>12.334412631912786</v>
      </c>
      <c r="AD47">
        <f t="shared" si="1"/>
        <v>1329.0370426234197</v>
      </c>
      <c r="AE47">
        <f>'IDT-1'!F47</f>
        <v>0</v>
      </c>
      <c r="AF47" s="26"/>
      <c r="AG47">
        <f t="shared" si="2"/>
        <v>1329.0370426234197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8.1242999999999999</v>
      </c>
      <c r="E48">
        <f>GT_NG!T48</f>
        <v>9.7567726010490574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6.7307692307692318E-2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662.57871854907398</v>
      </c>
      <c r="P48" s="77">
        <v>37.319999999999993</v>
      </c>
      <c r="Q48" s="77">
        <v>23.26</v>
      </c>
      <c r="R48" s="80">
        <v>20.2</v>
      </c>
      <c r="S48" s="80">
        <v>0</v>
      </c>
      <c r="T48" s="78">
        <f>SUMPRODUCT(LTA!F48:AJ48,LTA!F$101:AJ$101,LTA!F$105:AJ$105)</f>
        <v>110.4</v>
      </c>
      <c r="U48" s="78">
        <f>SUMPRODUCT(LTA!F48:AJ48,LTA!F$102:AJ$102,LTA!F$105:AJ$105)</f>
        <v>498.93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5.5</v>
      </c>
      <c r="AB48" s="117">
        <f>-STOA!P48</f>
        <v>0</v>
      </c>
      <c r="AC48">
        <f t="shared" si="0"/>
        <v>12.331959657868275</v>
      </c>
      <c r="AD48">
        <f t="shared" si="1"/>
        <v>1338.8051391845624</v>
      </c>
      <c r="AE48">
        <f>'IDT-1'!F48</f>
        <v>0</v>
      </c>
      <c r="AF48" s="26"/>
      <c r="AG48">
        <f t="shared" si="2"/>
        <v>1338.8051391845624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8.1242999999999999</v>
      </c>
      <c r="E49">
        <f>GT_NG!T49</f>
        <v>9.7567726010490574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6.7307692307692318E-2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655.71136745388253</v>
      </c>
      <c r="P49" s="77">
        <v>36.94</v>
      </c>
      <c r="Q49" s="77">
        <v>14.800000000000002</v>
      </c>
      <c r="R49" s="80">
        <v>20.2</v>
      </c>
      <c r="S49" s="80">
        <v>0</v>
      </c>
      <c r="T49" s="78">
        <f>SUMPRODUCT(LTA!F49:AJ49,LTA!F$101:AJ$101,LTA!F$105:AJ$105)</f>
        <v>110.16</v>
      </c>
      <c r="U49" s="78">
        <f>SUMPRODUCT(LTA!F49:AJ49,LTA!F$102:AJ$102,LTA!F$105:AJ$105)</f>
        <v>498.07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5.5</v>
      </c>
      <c r="AB49" s="117">
        <f>-STOA!P49</f>
        <v>0</v>
      </c>
      <c r="AC49">
        <f t="shared" si="0"/>
        <v>11.962101780175706</v>
      </c>
      <c r="AD49">
        <f t="shared" si="1"/>
        <v>1347.3676459670635</v>
      </c>
      <c r="AE49">
        <f>'IDT-1'!F49</f>
        <v>0</v>
      </c>
      <c r="AF49" s="26"/>
      <c r="AG49">
        <f t="shared" si="2"/>
        <v>1347.3676459670635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8.1242999999999999</v>
      </c>
      <c r="E50">
        <f>GT_NG!T50</f>
        <v>9.7567726010490574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6.7307692307692318E-2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655.71136745388253</v>
      </c>
      <c r="P50" s="77">
        <v>36.94</v>
      </c>
      <c r="Q50" s="77">
        <v>14.800000000000002</v>
      </c>
      <c r="R50" s="80">
        <v>20.2</v>
      </c>
      <c r="S50" s="80">
        <v>0</v>
      </c>
      <c r="T50" s="78">
        <f>SUMPRODUCT(LTA!F50:AJ50,LTA!F$101:AJ$101,LTA!F$105:AJ$105)</f>
        <v>109.73</v>
      </c>
      <c r="U50" s="78">
        <f>SUMPRODUCT(LTA!F50:AJ50,LTA!F$102:AJ$102,LTA!F$105:AJ$105)</f>
        <v>497.84000000000003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5.5</v>
      </c>
      <c r="AB50" s="117">
        <f>-STOA!P50</f>
        <v>0</v>
      </c>
      <c r="AC50">
        <f t="shared" si="0"/>
        <v>11.956293780175708</v>
      </c>
      <c r="AD50">
        <f t="shared" si="1"/>
        <v>1346.7134539670637</v>
      </c>
      <c r="AE50">
        <f>'IDT-1'!F50</f>
        <v>0</v>
      </c>
      <c r="AF50" s="26"/>
      <c r="AG50">
        <f t="shared" si="2"/>
        <v>1346.7134539670637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8.1242999999999999</v>
      </c>
      <c r="E51">
        <f>GT_NG!T51</f>
        <v>9.7567726010490574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6.7307692307692318E-2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654.32227048604148</v>
      </c>
      <c r="P51" s="77">
        <v>37.315876243093918</v>
      </c>
      <c r="Q51" s="77">
        <v>7.6800000000000006</v>
      </c>
      <c r="R51" s="80">
        <v>20.2</v>
      </c>
      <c r="S51" s="80">
        <v>0</v>
      </c>
      <c r="T51" s="78">
        <f>SUMPRODUCT(LTA!F51:AJ51,LTA!F$101:AJ$101,LTA!F$105:AJ$105)</f>
        <v>110.01</v>
      </c>
      <c r="U51" s="78">
        <f>SUMPRODUCT(LTA!F51:AJ51,LTA!F$102:AJ$102,LTA!F$105:AJ$105)</f>
        <v>498.62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5.5</v>
      </c>
      <c r="AB51" s="117">
        <f>-STOA!P51</f>
        <v>0</v>
      </c>
      <c r="AC51">
        <f t="shared" si="0"/>
        <v>12.071611988241838</v>
      </c>
      <c r="AD51">
        <f t="shared" si="1"/>
        <v>1319.5249150342504</v>
      </c>
      <c r="AE51">
        <f>'IDT-1'!F51</f>
        <v>0</v>
      </c>
      <c r="AF51" s="26"/>
      <c r="AG51">
        <f t="shared" si="2"/>
        <v>1319.5249150342504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8.1242999999999999</v>
      </c>
      <c r="E52">
        <f>GT_NG!T52</f>
        <v>9.7567726010490574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6.7307692307692318E-2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650.47159279214054</v>
      </c>
      <c r="P52" s="77">
        <v>37.315876243093918</v>
      </c>
      <c r="Q52" s="77">
        <v>7.6800000000000006</v>
      </c>
      <c r="R52" s="80">
        <v>20.2</v>
      </c>
      <c r="S52" s="80">
        <v>0</v>
      </c>
      <c r="T52" s="78">
        <f>SUMPRODUCT(LTA!F52:AJ52,LTA!F$101:AJ$101,LTA!F$105:AJ$105)</f>
        <v>109.43</v>
      </c>
      <c r="U52" s="78">
        <f>SUMPRODUCT(LTA!F52:AJ52,LTA!F$102:AJ$102,LTA!F$105:AJ$105)</f>
        <v>499.36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5.5</v>
      </c>
      <c r="AB52" s="117">
        <f>-STOA!P52</f>
        <v>0</v>
      </c>
      <c r="AC52">
        <f t="shared" si="0"/>
        <v>11.950352749313556</v>
      </c>
      <c r="AD52">
        <f t="shared" si="1"/>
        <v>1325.9554965792775</v>
      </c>
      <c r="AE52">
        <f>'IDT-1'!F52</f>
        <v>0</v>
      </c>
      <c r="AF52" s="26"/>
      <c r="AG52">
        <f t="shared" si="2"/>
        <v>1325.9554965792775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8.1242999999999999</v>
      </c>
      <c r="E53">
        <f>GT_NG!T53</f>
        <v>9.7567726010490574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6.7307692307692318E-2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641.4543259326997</v>
      </c>
      <c r="P53" s="77">
        <v>37.315876243093918</v>
      </c>
      <c r="Q53" s="77">
        <v>7.6100000000000012</v>
      </c>
      <c r="R53" s="80">
        <v>20.2</v>
      </c>
      <c r="S53" s="80">
        <v>0</v>
      </c>
      <c r="T53" s="78">
        <f>SUMPRODUCT(LTA!F53:AJ53,LTA!F$101:AJ$101,LTA!F$105:AJ$105)</f>
        <v>109.48</v>
      </c>
      <c r="U53" s="78">
        <f>SUMPRODUCT(LTA!F53:AJ53,LTA!F$102:AJ$102,LTA!F$105:AJ$105)</f>
        <v>497.56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5.5</v>
      </c>
      <c r="AB53" s="117">
        <f>-STOA!P53</f>
        <v>0</v>
      </c>
      <c r="AC53">
        <f t="shared" si="0"/>
        <v>11.766203525728525</v>
      </c>
      <c r="AD53">
        <f t="shared" si="1"/>
        <v>1325.3023789434219</v>
      </c>
      <c r="AE53">
        <f>'IDT-1'!F53</f>
        <v>0</v>
      </c>
      <c r="AF53" s="26"/>
      <c r="AG53">
        <f t="shared" si="2"/>
        <v>1325.3023789434219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8.1242999999999999</v>
      </c>
      <c r="E54">
        <f>GT_NG!T54</f>
        <v>9.7567726010490574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6.7307692307692318E-2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618.37738261787979</v>
      </c>
      <c r="P54" s="77">
        <v>37.315876243093918</v>
      </c>
      <c r="Q54" s="77">
        <v>7.6100000000000012</v>
      </c>
      <c r="R54" s="80">
        <v>20.2</v>
      </c>
      <c r="S54" s="80">
        <v>0</v>
      </c>
      <c r="T54" s="78">
        <f>SUMPRODUCT(LTA!F54:AJ54,LTA!F$101:AJ$101,LTA!F$105:AJ$105)</f>
        <v>110.53999999999999</v>
      </c>
      <c r="U54" s="78">
        <f>SUMPRODUCT(LTA!F54:AJ54,LTA!F$102:AJ$102,LTA!F$105:AJ$105)</f>
        <v>497.01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5.5</v>
      </c>
      <c r="AB54" s="117">
        <f>-STOA!P54</f>
        <v>0</v>
      </c>
      <c r="AC54">
        <f t="shared" si="0"/>
        <v>11.567614424558109</v>
      </c>
      <c r="AD54">
        <f t="shared" si="1"/>
        <v>1302.9340247297723</v>
      </c>
      <c r="AE54">
        <f>'IDT-1'!F54</f>
        <v>0</v>
      </c>
      <c r="AF54" s="26"/>
      <c r="AG54">
        <f t="shared" si="2"/>
        <v>1302.9340247297723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8.1242999999999999</v>
      </c>
      <c r="E55">
        <f>GT_NG!T55</f>
        <v>9.3880214917825544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6.7307692307692318E-2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586.90860554316976</v>
      </c>
      <c r="P55" s="77">
        <v>11.13</v>
      </c>
      <c r="Q55" s="77">
        <v>7.69</v>
      </c>
      <c r="R55" s="80">
        <v>20.2</v>
      </c>
      <c r="S55" s="80">
        <v>0</v>
      </c>
      <c r="T55" s="78">
        <f>SUMPRODUCT(LTA!F55:AJ55,LTA!F$101:AJ$101,LTA!F$105:AJ$105)</f>
        <v>115.38000000000001</v>
      </c>
      <c r="U55" s="78">
        <f>SUMPRODUCT(LTA!F55:AJ55,LTA!F$102:AJ$102,LTA!F$105:AJ$105)</f>
        <v>456.87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5.5</v>
      </c>
      <c r="AB55" s="117">
        <f>-STOA!P55</f>
        <v>0</v>
      </c>
      <c r="AC55">
        <f t="shared" si="0"/>
        <v>10.747072465599889</v>
      </c>
      <c r="AD55">
        <f t="shared" si="1"/>
        <v>1210.5111622616603</v>
      </c>
      <c r="AE55">
        <f>'IDT-1'!F55</f>
        <v>0</v>
      </c>
      <c r="AF55" s="26"/>
      <c r="AG55">
        <f t="shared" si="2"/>
        <v>1210.5111622616603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8.1242999999999999</v>
      </c>
      <c r="E56">
        <f>GT_NG!T56</f>
        <v>9.3880214917825544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6.7307692307692318E-2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590.0963242180394</v>
      </c>
      <c r="P56" s="77">
        <v>9.61</v>
      </c>
      <c r="Q56" s="77">
        <v>7.69</v>
      </c>
      <c r="R56" s="80">
        <v>20.2</v>
      </c>
      <c r="S56" s="80">
        <v>0</v>
      </c>
      <c r="T56" s="78">
        <f>SUMPRODUCT(LTA!F56:AJ56,LTA!F$101:AJ$101,LTA!F$105:AJ$105)</f>
        <v>115.49</v>
      </c>
      <c r="U56" s="78">
        <f>SUMPRODUCT(LTA!F56:AJ56,LTA!F$102:AJ$102,LTA!F$105:AJ$105)</f>
        <v>417.63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5.5</v>
      </c>
      <c r="AB56" s="117">
        <f>-STOA!P56</f>
        <v>0</v>
      </c>
      <c r="AC56">
        <f t="shared" si="0"/>
        <v>10.417404389938742</v>
      </c>
      <c r="AD56">
        <f t="shared" si="1"/>
        <v>1173.3785490121909</v>
      </c>
      <c r="AE56">
        <f>'IDT-1'!F56</f>
        <v>0</v>
      </c>
      <c r="AF56" s="26"/>
      <c r="AG56">
        <f t="shared" si="2"/>
        <v>1173.3785490121909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8.1242999999999999</v>
      </c>
      <c r="E57">
        <f>GT_NG!T57</f>
        <v>9.3880214917825544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6.7307692307692318E-2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590.0963242180394</v>
      </c>
      <c r="P57" s="77">
        <v>9.61</v>
      </c>
      <c r="Q57" s="77">
        <v>7.69</v>
      </c>
      <c r="R57" s="80">
        <v>20.2</v>
      </c>
      <c r="S57" s="80">
        <v>0</v>
      </c>
      <c r="T57" s="78">
        <f>SUMPRODUCT(LTA!F57:AJ57,LTA!F$101:AJ$101,LTA!F$105:AJ$105)</f>
        <v>114.63</v>
      </c>
      <c r="U57" s="78">
        <f>SUMPRODUCT(LTA!F57:AJ57,LTA!F$102:AJ$102,LTA!F$105:AJ$105)</f>
        <v>416.32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5.5</v>
      </c>
      <c r="AB57" s="117">
        <f>-STOA!P57</f>
        <v>0</v>
      </c>
      <c r="AC57">
        <f t="shared" si="0"/>
        <v>10.82097238993874</v>
      </c>
      <c r="AD57">
        <f t="shared" si="1"/>
        <v>1218.8349810121908</v>
      </c>
      <c r="AE57">
        <f>'IDT-1'!F57</f>
        <v>0</v>
      </c>
      <c r="AF57" s="26"/>
      <c r="AG57">
        <f t="shared" si="2"/>
        <v>1218.8349810121908</v>
      </c>
      <c r="AI57" s="75">
        <f>PXIL!J57</f>
        <v>0</v>
      </c>
      <c r="AJ57" s="75">
        <f>PXIL!P57</f>
        <v>0</v>
      </c>
      <c r="AK57" s="75">
        <f>RTM_IEX!J57</f>
        <v>48.03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8.1242999999999999</v>
      </c>
      <c r="E58">
        <f>GT_NG!T58</f>
        <v>9.3880214917825544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6.7307692307692318E-2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590.0963242180394</v>
      </c>
      <c r="P58" s="77">
        <v>9.61</v>
      </c>
      <c r="Q58" s="77">
        <v>7.69</v>
      </c>
      <c r="R58" s="80">
        <v>20.2</v>
      </c>
      <c r="S58" s="80">
        <v>0</v>
      </c>
      <c r="T58" s="78">
        <f>SUMPRODUCT(LTA!F58:AJ58,LTA!F$101:AJ$101,LTA!F$105:AJ$105)</f>
        <v>111.84</v>
      </c>
      <c r="U58" s="78">
        <f>SUMPRODUCT(LTA!F58:AJ58,LTA!F$102:AJ$102,LTA!F$105:AJ$105)</f>
        <v>452.53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5.5</v>
      </c>
      <c r="AB58" s="117">
        <f>-STOA!P58</f>
        <v>0</v>
      </c>
      <c r="AC58">
        <f t="shared" si="0"/>
        <v>11.199636389938743</v>
      </c>
      <c r="AD58">
        <f t="shared" si="1"/>
        <v>1261.4863170121912</v>
      </c>
      <c r="AE58">
        <f>'IDT-1'!F58</f>
        <v>0</v>
      </c>
      <c r="AF58" s="26"/>
      <c r="AG58">
        <f t="shared" si="2"/>
        <v>1261.4863170121912</v>
      </c>
      <c r="AI58" s="75">
        <f>PXIL!J58</f>
        <v>0</v>
      </c>
      <c r="AJ58" s="75">
        <f>PXIL!P58</f>
        <v>0</v>
      </c>
      <c r="AK58" s="75">
        <f>RTM_IEX!J58</f>
        <v>57.64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8.1242999999999999</v>
      </c>
      <c r="E59">
        <f>GT_NG!T59</f>
        <v>9.3880214917825544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6.7307692307692318E-2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590.0963242180394</v>
      </c>
      <c r="P59" s="77">
        <v>9.61</v>
      </c>
      <c r="Q59" s="77">
        <v>7.69</v>
      </c>
      <c r="R59" s="80">
        <v>20.2</v>
      </c>
      <c r="S59" s="80">
        <v>0</v>
      </c>
      <c r="T59" s="78">
        <f>SUMPRODUCT(LTA!F59:AJ59,LTA!F$101:AJ$101,LTA!F$105:AJ$105)</f>
        <v>117.43</v>
      </c>
      <c r="U59" s="78">
        <f>SUMPRODUCT(LTA!F59:AJ59,LTA!F$102:AJ$102,LTA!F$105:AJ$105)</f>
        <v>487.54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5.41</v>
      </c>
      <c r="AB59" s="117">
        <f>-STOA!P59</f>
        <v>0</v>
      </c>
      <c r="AC59">
        <f t="shared" si="0"/>
        <v>11.302508389938742</v>
      </c>
      <c r="AD59">
        <f t="shared" si="1"/>
        <v>1273.0734450121909</v>
      </c>
      <c r="AE59">
        <f>'IDT-1'!F59</f>
        <v>0</v>
      </c>
      <c r="AF59" s="26"/>
      <c r="AG59">
        <f t="shared" si="2"/>
        <v>1273.0734450121909</v>
      </c>
      <c r="AI59" s="75">
        <f>PXIL!J59</f>
        <v>0</v>
      </c>
      <c r="AJ59" s="75">
        <f>PXIL!P59</f>
        <v>0</v>
      </c>
      <c r="AK59" s="75">
        <f>RTM_IEX!J59</f>
        <v>28.82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8.1242999999999999</v>
      </c>
      <c r="E60">
        <f>GT_NG!T60</f>
        <v>9.3880214917825544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6.7307692307692318E-2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630.1783694072609</v>
      </c>
      <c r="P60" s="77">
        <v>9.61</v>
      </c>
      <c r="Q60" s="77">
        <v>7.69</v>
      </c>
      <c r="R60" s="80">
        <v>20.2</v>
      </c>
      <c r="S60" s="80">
        <v>0</v>
      </c>
      <c r="T60" s="78">
        <f>SUMPRODUCT(LTA!F60:AJ60,LTA!F$101:AJ$101,LTA!F$105:AJ$105)</f>
        <v>116.95</v>
      </c>
      <c r="U60" s="78">
        <f>SUMPRODUCT(LTA!F60:AJ60,LTA!F$102:AJ$102,LTA!F$105:AJ$105)</f>
        <v>482.19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5.41</v>
      </c>
      <c r="AB60" s="117">
        <f>-STOA!P60</f>
        <v>0</v>
      </c>
      <c r="AC60">
        <f t="shared" si="0"/>
        <v>11.519358387603893</v>
      </c>
      <c r="AD60">
        <f t="shared" si="1"/>
        <v>1297.4986402037475</v>
      </c>
      <c r="AE60">
        <f>'IDT-1'!F60</f>
        <v>0</v>
      </c>
      <c r="AF60" s="26"/>
      <c r="AG60">
        <f t="shared" si="2"/>
        <v>1297.4986402037475</v>
      </c>
      <c r="AI60" s="75">
        <f>PXIL!J60</f>
        <v>0</v>
      </c>
      <c r="AJ60" s="75">
        <f>PXIL!P60</f>
        <v>0</v>
      </c>
      <c r="AK60" s="75">
        <f>RTM_IEX!J60</f>
        <v>19.21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8.1242999999999999</v>
      </c>
      <c r="E61">
        <f>GT_NG!T61</f>
        <v>9.3880214917825544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6.7307692307692318E-2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635.01749349164299</v>
      </c>
      <c r="P61" s="77">
        <v>35.790000000000006</v>
      </c>
      <c r="Q61" s="77">
        <v>7.69</v>
      </c>
      <c r="R61" s="80">
        <v>20.2</v>
      </c>
      <c r="S61" s="80">
        <v>0</v>
      </c>
      <c r="T61" s="78">
        <f>SUMPRODUCT(LTA!F61:AJ61,LTA!F$101:AJ$101,LTA!F$105:AJ$105)</f>
        <v>116.38</v>
      </c>
      <c r="U61" s="78">
        <f>SUMPRODUCT(LTA!F61:AJ61,LTA!F$102:AJ$102,LTA!F$105:AJ$105)</f>
        <v>476.45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5.41</v>
      </c>
      <c r="AB61" s="117">
        <f>-STOA!P61</f>
        <v>0</v>
      </c>
      <c r="AC61">
        <f t="shared" si="0"/>
        <v>11.736798679546455</v>
      </c>
      <c r="AD61">
        <f t="shared" si="1"/>
        <v>1321.990323996187</v>
      </c>
      <c r="AE61">
        <f>'IDT-1'!F61</f>
        <v>0</v>
      </c>
      <c r="AF61" s="26"/>
      <c r="AG61">
        <f t="shared" si="2"/>
        <v>1321.990323996187</v>
      </c>
      <c r="AI61" s="75">
        <f>PXIL!J61</f>
        <v>0</v>
      </c>
      <c r="AJ61" s="75">
        <f>PXIL!P61</f>
        <v>0</v>
      </c>
      <c r="AK61" s="75">
        <f>RTM_IEX!J61</f>
        <v>19.21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8.1242999999999999</v>
      </c>
      <c r="E62">
        <f>GT_NG!T62</f>
        <v>9.3880214917825544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6.7307692307692318E-2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649.44860153438094</v>
      </c>
      <c r="P62" s="77">
        <v>37.315876243093918</v>
      </c>
      <c r="Q62" s="77">
        <v>7.68</v>
      </c>
      <c r="R62" s="80">
        <v>20.2</v>
      </c>
      <c r="S62" s="80">
        <v>0</v>
      </c>
      <c r="T62" s="78">
        <f>SUMPRODUCT(LTA!F62:AJ62,LTA!F$101:AJ$101,LTA!F$105:AJ$105)</f>
        <v>113.87</v>
      </c>
      <c r="U62" s="78">
        <f>SUMPRODUCT(LTA!F62:AJ62,LTA!F$102:AJ$102,LTA!F$105:AJ$105)</f>
        <v>470.28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5.41</v>
      </c>
      <c r="AB62" s="117">
        <f>-STOA!P62</f>
        <v>0</v>
      </c>
      <c r="AC62">
        <f t="shared" si="0"/>
        <v>11.800748141261774</v>
      </c>
      <c r="AD62">
        <f t="shared" si="1"/>
        <v>1329.1933588203035</v>
      </c>
      <c r="AE62">
        <f>'IDT-1'!F62</f>
        <v>0</v>
      </c>
      <c r="AF62" s="26"/>
      <c r="AG62">
        <f t="shared" si="2"/>
        <v>1329.1933588203035</v>
      </c>
      <c r="AI62" s="75">
        <f>PXIL!J62</f>
        <v>0</v>
      </c>
      <c r="AJ62" s="75">
        <f>PXIL!P62</f>
        <v>0</v>
      </c>
      <c r="AK62" s="75">
        <f>RTM_IEX!J62</f>
        <v>19.21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8.1242999999999999</v>
      </c>
      <c r="E63">
        <f>GT_NG!T63</f>
        <v>9.3880214917825544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6.7307692307692318E-2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662.38320791251101</v>
      </c>
      <c r="P63" s="77">
        <v>37.315876243093918</v>
      </c>
      <c r="Q63" s="77">
        <v>23.26</v>
      </c>
      <c r="R63" s="80">
        <v>20.2</v>
      </c>
      <c r="S63" s="80">
        <v>0</v>
      </c>
      <c r="T63" s="78">
        <f>SUMPRODUCT(LTA!F63:AJ63,LTA!F$101:AJ$101,LTA!F$105:AJ$105)</f>
        <v>113.25</v>
      </c>
      <c r="U63" s="78">
        <f>SUMPRODUCT(LTA!F63:AJ63,LTA!F$102:AJ$102,LTA!F$105:AJ$105)</f>
        <v>482.28999999999996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5.41</v>
      </c>
      <c r="AB63" s="117">
        <f>-STOA!P63</f>
        <v>0</v>
      </c>
      <c r="AC63">
        <f t="shared" si="0"/>
        <v>11.982860677389318</v>
      </c>
      <c r="AD63">
        <f t="shared" si="1"/>
        <v>1349.7058526623059</v>
      </c>
      <c r="AE63">
        <f>'IDT-1'!F63</f>
        <v>0</v>
      </c>
      <c r="AF63" s="26"/>
      <c r="AG63">
        <f t="shared" si="2"/>
        <v>1349.7058526623059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8.1242999999999999</v>
      </c>
      <c r="E64">
        <f>GT_NG!T64</f>
        <v>9.3880214917825544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6.7307692307692318E-2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671.34018575855157</v>
      </c>
      <c r="P64" s="77">
        <v>37.315876243093918</v>
      </c>
      <c r="Q64" s="77">
        <v>23.259999999999998</v>
      </c>
      <c r="R64" s="80">
        <v>20.2</v>
      </c>
      <c r="S64" s="80">
        <v>0</v>
      </c>
      <c r="T64" s="78">
        <f>SUMPRODUCT(LTA!F64:AJ64,LTA!F$101:AJ$101,LTA!F$105:AJ$105)</f>
        <v>103.35</v>
      </c>
      <c r="U64" s="78">
        <f>SUMPRODUCT(LTA!F64:AJ64,LTA!F$102:AJ$102,LTA!F$105:AJ$105)</f>
        <v>473.66999999999996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5.41</v>
      </c>
      <c r="AB64" s="117">
        <f>-STOA!P64</f>
        <v>0</v>
      </c>
      <c r="AC64">
        <f t="shared" si="0"/>
        <v>11.898706082434476</v>
      </c>
      <c r="AD64">
        <f t="shared" si="1"/>
        <v>1340.2269851033013</v>
      </c>
      <c r="AE64">
        <f>'IDT-1'!F64</f>
        <v>0</v>
      </c>
      <c r="AF64" s="26"/>
      <c r="AG64">
        <f t="shared" si="2"/>
        <v>1340.2269851033013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8.1242999999999999</v>
      </c>
      <c r="E65">
        <f>GT_NG!T65</f>
        <v>9.3880214917825544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6.7307692307692318E-2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682.63168264519561</v>
      </c>
      <c r="P65" s="77">
        <v>37.315876243093918</v>
      </c>
      <c r="Q65" s="77">
        <v>23.259999999999998</v>
      </c>
      <c r="R65" s="80">
        <v>20.2</v>
      </c>
      <c r="S65" s="80">
        <v>0</v>
      </c>
      <c r="T65" s="78">
        <f>SUMPRODUCT(LTA!F65:AJ65,LTA!F$101:AJ$101,LTA!F$105:AJ$105)</f>
        <v>97.5</v>
      </c>
      <c r="U65" s="78">
        <f>SUMPRODUCT(LTA!F65:AJ65,LTA!F$102:AJ$102,LTA!F$105:AJ$105)</f>
        <v>464.73999999999995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5.41</v>
      </c>
      <c r="AB65" s="117">
        <f>-STOA!P65</f>
        <v>0</v>
      </c>
      <c r="AC65">
        <f t="shared" si="0"/>
        <v>12.037055255036943</v>
      </c>
      <c r="AD65">
        <f t="shared" si="1"/>
        <v>1355.8101328173429</v>
      </c>
      <c r="AE65">
        <f>'IDT-1'!F65</f>
        <v>0</v>
      </c>
      <c r="AF65" s="26"/>
      <c r="AG65">
        <f t="shared" si="2"/>
        <v>1355.8101328173429</v>
      </c>
      <c r="AI65" s="75">
        <f>PXIL!J65</f>
        <v>0</v>
      </c>
      <c r="AJ65" s="75">
        <f>PXIL!P65</f>
        <v>0</v>
      </c>
      <c r="AK65" s="75">
        <f>RTM_IEX!J65</f>
        <v>19.21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8.1242999999999999</v>
      </c>
      <c r="E66">
        <f>GT_NG!T66</f>
        <v>9.3880214917825544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6.7307692307692318E-2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693.18926242202031</v>
      </c>
      <c r="P66" s="77">
        <v>37.315876243093918</v>
      </c>
      <c r="Q66" s="77">
        <v>23.259999999999998</v>
      </c>
      <c r="R66" s="80">
        <v>20.2</v>
      </c>
      <c r="S66" s="80">
        <v>0</v>
      </c>
      <c r="T66" s="78">
        <f>SUMPRODUCT(LTA!F66:AJ66,LTA!F$101:AJ$101,LTA!F$105:AJ$105)</f>
        <v>90.11999999999999</v>
      </c>
      <c r="U66" s="78">
        <f>SUMPRODUCT(LTA!F66:AJ66,LTA!F$102:AJ$102,LTA!F$105:AJ$105)</f>
        <v>456.85999999999996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5.41</v>
      </c>
      <c r="AB66" s="117">
        <f>-STOA!P66</f>
        <v>0</v>
      </c>
      <c r="AC66">
        <f t="shared" si="0"/>
        <v>11.995673957073</v>
      </c>
      <c r="AD66">
        <f t="shared" si="1"/>
        <v>1351.1490938921315</v>
      </c>
      <c r="AE66">
        <f>'IDT-1'!F66</f>
        <v>0</v>
      </c>
      <c r="AF66" s="26"/>
      <c r="AG66">
        <f t="shared" si="2"/>
        <v>1351.1490938921315</v>
      </c>
      <c r="AI66" s="75">
        <f>PXIL!J66</f>
        <v>0</v>
      </c>
      <c r="AJ66" s="75">
        <f>PXIL!P66</f>
        <v>0</v>
      </c>
      <c r="AK66" s="75">
        <f>RTM_IEX!J66</f>
        <v>19.21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8.1242999999999999</v>
      </c>
      <c r="E67">
        <f>GT_NG!T67</f>
        <v>9.3880214917825544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6.7307692307692318E-2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747.89246049574501</v>
      </c>
      <c r="P67" s="77">
        <v>32.870000000000005</v>
      </c>
      <c r="Q67" s="77">
        <v>23.259999999999998</v>
      </c>
      <c r="R67" s="80">
        <v>20.2</v>
      </c>
      <c r="S67" s="80">
        <v>0</v>
      </c>
      <c r="T67" s="78">
        <f>SUMPRODUCT(LTA!F67:AJ67,LTA!F$101:AJ$101,LTA!F$105:AJ$105)</f>
        <v>82.67</v>
      </c>
      <c r="U67" s="78">
        <f>SUMPRODUCT(LTA!F67:AJ67,LTA!F$102:AJ$102,LTA!F$105:AJ$105)</f>
        <v>447.09999999999997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5.5</v>
      </c>
      <c r="AB67" s="117">
        <f>-STOA!P67</f>
        <v>0</v>
      </c>
      <c r="AC67">
        <f t="shared" si="0"/>
        <v>12.11823438918255</v>
      </c>
      <c r="AD67">
        <f t="shared" si="1"/>
        <v>1364.9538552906527</v>
      </c>
      <c r="AE67">
        <f>'IDT-1'!F67</f>
        <v>0</v>
      </c>
      <c r="AF67" s="26"/>
      <c r="AG67">
        <f t="shared" si="2"/>
        <v>1364.9538552906527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8.1242999999999999</v>
      </c>
      <c r="E68">
        <f>GT_NG!T68</f>
        <v>9.3880214917825544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6.7307692307692318E-2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762.36300373706433</v>
      </c>
      <c r="P68" s="77">
        <v>37.309999999999995</v>
      </c>
      <c r="Q68" s="77">
        <v>23.259999999999998</v>
      </c>
      <c r="R68" s="80">
        <v>20.2</v>
      </c>
      <c r="S68" s="80">
        <v>0</v>
      </c>
      <c r="T68" s="78">
        <f>SUMPRODUCT(LTA!F68:AJ68,LTA!F$101:AJ$101,LTA!F$105:AJ$105)</f>
        <v>75.06</v>
      </c>
      <c r="U68" s="78">
        <f>SUMPRODUCT(LTA!F68:AJ68,LTA!F$102:AJ$102,LTA!F$105:AJ$105)</f>
        <v>436.65999999999997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12.12580716970616</v>
      </c>
      <c r="AD68">
        <f t="shared" ref="AD68:AD98" si="4">SUM(B68:AB68,AI68:AR68)-AC68</f>
        <v>1365.8068257514483</v>
      </c>
      <c r="AE68">
        <f>'IDT-1'!F68</f>
        <v>0</v>
      </c>
      <c r="AF68" s="26"/>
      <c r="AG68">
        <f t="shared" ref="AG68:AG98" si="5">SUM(AD68:AF68)</f>
        <v>1365.8068257514483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8.1242999999999999</v>
      </c>
      <c r="E69">
        <f>GT_NG!T69</f>
        <v>9.3880214917825544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6.7307692307692318E-2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783.49156975484129</v>
      </c>
      <c r="P69" s="77">
        <v>37.309999999999995</v>
      </c>
      <c r="Q69" s="77">
        <v>23.259999999999998</v>
      </c>
      <c r="R69" s="80">
        <v>20.2</v>
      </c>
      <c r="S69" s="80">
        <v>0</v>
      </c>
      <c r="T69" s="78">
        <f>SUMPRODUCT(LTA!F69:AJ69,LTA!F$101:AJ$101,LTA!F$105:AJ$105)</f>
        <v>67.989999999999995</v>
      </c>
      <c r="U69" s="78">
        <f>SUMPRODUCT(LTA!F69:AJ69,LTA!F$102:AJ$102,LTA!F$105:AJ$105)</f>
        <v>425.95999999999992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5.5</v>
      </c>
      <c r="AB69" s="117">
        <f>-STOA!P69</f>
        <v>0</v>
      </c>
      <c r="AC69">
        <f t="shared" si="3"/>
        <v>12.155362550662597</v>
      </c>
      <c r="AD69">
        <f t="shared" si="4"/>
        <v>1369.1358363882687</v>
      </c>
      <c r="AE69">
        <f>'IDT-1'!F69</f>
        <v>0</v>
      </c>
      <c r="AF69" s="26"/>
      <c r="AG69">
        <f t="shared" si="5"/>
        <v>1369.1358363882687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8.1242999999999999</v>
      </c>
      <c r="E70">
        <f>GT_NG!T70</f>
        <v>9.3880214917825544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6.7307692307692318E-2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802.70646900900135</v>
      </c>
      <c r="P70" s="77">
        <v>37.309999999999995</v>
      </c>
      <c r="Q70" s="77">
        <v>23.259999999999998</v>
      </c>
      <c r="R70" s="80">
        <v>20.2</v>
      </c>
      <c r="S70" s="80">
        <v>0</v>
      </c>
      <c r="T70" s="78">
        <f>SUMPRODUCT(LTA!F70:AJ70,LTA!F$101:AJ$101,LTA!F$105:AJ$105)</f>
        <v>63.57</v>
      </c>
      <c r="U70" s="78">
        <f>SUMPRODUCT(LTA!F70:AJ70,LTA!F$102:AJ$102,LTA!F$105:AJ$105)</f>
        <v>416.24999999999994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5.5</v>
      </c>
      <c r="AB70" s="117">
        <f>-STOA!P70</f>
        <v>0</v>
      </c>
      <c r="AC70">
        <f t="shared" si="3"/>
        <v>12.200109664099207</v>
      </c>
      <c r="AD70">
        <f t="shared" si="4"/>
        <v>1374.1759885289923</v>
      </c>
      <c r="AE70">
        <f>'IDT-1'!F70</f>
        <v>0</v>
      </c>
      <c r="AF70" s="26"/>
      <c r="AG70">
        <f t="shared" si="5"/>
        <v>1374.1759885289923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8.1242999999999999</v>
      </c>
      <c r="E71">
        <f>GT_NG!T71</f>
        <v>5.244388871522351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6.7307692307692318E-2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820.73749869791686</v>
      </c>
      <c r="P71" s="77">
        <v>37.309999999999995</v>
      </c>
      <c r="Q71" s="77">
        <v>23.259999999999998</v>
      </c>
      <c r="R71" s="80">
        <v>15.19</v>
      </c>
      <c r="S71" s="80">
        <v>0</v>
      </c>
      <c r="T71" s="78">
        <f>SUMPRODUCT(LTA!F71:AJ71,LTA!F$101:AJ$101,LTA!F$105:AJ$105)</f>
        <v>55.38</v>
      </c>
      <c r="U71" s="78">
        <f>SUMPRODUCT(LTA!F71:AJ71,LTA!F$102:AJ$102,LTA!F$105:AJ$105)</f>
        <v>408.68999999999994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5.59</v>
      </c>
      <c r="AB71" s="117">
        <f>-STOA!P71</f>
        <v>0</v>
      </c>
      <c r="AC71">
        <f t="shared" si="3"/>
        <v>12.273594671136301</v>
      </c>
      <c r="AD71">
        <f t="shared" si="4"/>
        <v>1352.3199005906104</v>
      </c>
      <c r="AE71">
        <f>'IDT-1'!F71</f>
        <v>0</v>
      </c>
      <c r="AF71" s="26"/>
      <c r="AG71">
        <f t="shared" si="5"/>
        <v>1352.3199005906104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8.1242999999999999</v>
      </c>
      <c r="E72">
        <f>GT_NG!T72</f>
        <v>5.244388871522351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6.7307692307692318E-2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849.99026817127003</v>
      </c>
      <c r="P72" s="77">
        <v>37.309999999999995</v>
      </c>
      <c r="Q72" s="77">
        <v>23.259999999999998</v>
      </c>
      <c r="R72" s="80">
        <v>13.2</v>
      </c>
      <c r="S72" s="80">
        <v>0</v>
      </c>
      <c r="T72" s="78">
        <f>SUMPRODUCT(LTA!F72:AJ72,LTA!F$101:AJ$101,LTA!F$105:AJ$105)</f>
        <v>42.870000000000005</v>
      </c>
      <c r="U72" s="78">
        <f>SUMPRODUCT(LTA!F72:AJ72,LTA!F$102:AJ$102,LTA!F$105:AJ$105)</f>
        <v>402.06999999999994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5.59</v>
      </c>
      <c r="AB72" s="117">
        <f>-STOA!P72</f>
        <v>0</v>
      </c>
      <c r="AC72">
        <f t="shared" si="3"/>
        <v>12.47833495533474</v>
      </c>
      <c r="AD72">
        <f t="shared" si="4"/>
        <v>1345.2479297797652</v>
      </c>
      <c r="AE72">
        <f>'IDT-1'!F72</f>
        <v>0</v>
      </c>
      <c r="AF72" s="26"/>
      <c r="AG72">
        <f t="shared" si="5"/>
        <v>1345.2479297797652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8.1242999999999999</v>
      </c>
      <c r="E73">
        <f>GT_NG!T73</f>
        <v>5.244388871522351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6.7307692307692318E-2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859.35153704301206</v>
      </c>
      <c r="P73" s="77">
        <v>37.309999999999995</v>
      </c>
      <c r="Q73" s="77">
        <v>23.259999999999998</v>
      </c>
      <c r="R73" s="80">
        <v>7.91</v>
      </c>
      <c r="S73" s="80">
        <v>0</v>
      </c>
      <c r="T73" s="78">
        <f>SUMPRODUCT(LTA!F73:AJ73,LTA!F$101:AJ$101,LTA!F$105:AJ$105)</f>
        <v>29.03</v>
      </c>
      <c r="U73" s="78">
        <f>SUMPRODUCT(LTA!F73:AJ73,LTA!F$102:AJ$102,LTA!F$105:AJ$105)</f>
        <v>397.14999999999992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5.59</v>
      </c>
      <c r="AB73" s="117">
        <f>-STOA!P73</f>
        <v>0</v>
      </c>
      <c r="AC73">
        <f t="shared" si="3"/>
        <v>12.215902208573139</v>
      </c>
      <c r="AD73">
        <f t="shared" si="4"/>
        <v>1345.8216313982687</v>
      </c>
      <c r="AE73">
        <f>'IDT-1'!F73</f>
        <v>0</v>
      </c>
      <c r="AF73" s="26"/>
      <c r="AG73">
        <f t="shared" si="5"/>
        <v>1345.8216313982687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8.1242999999999999</v>
      </c>
      <c r="E74">
        <f>GT_NG!T74</f>
        <v>5.510575757575757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6.7307692307692318E-2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958.8581422660518</v>
      </c>
      <c r="P74" s="77">
        <v>37.309999999999995</v>
      </c>
      <c r="Q74" s="77">
        <v>23.259999999999998</v>
      </c>
      <c r="R74" s="80">
        <v>1.5699999999999998</v>
      </c>
      <c r="S74" s="80">
        <v>0</v>
      </c>
      <c r="T74" s="78">
        <f>SUMPRODUCT(LTA!F74:AJ74,LTA!F$101:AJ$101,LTA!F$105:AJ$105)</f>
        <v>21.51</v>
      </c>
      <c r="U74" s="78">
        <f>SUMPRODUCT(LTA!F74:AJ74,LTA!F$102:AJ$102,LTA!F$105:AJ$105)</f>
        <v>392.7299999999999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-130</v>
      </c>
      <c r="AA74" s="117">
        <f>STOA!J74</f>
        <v>5.59</v>
      </c>
      <c r="AB74" s="117">
        <f>-STOA!P74</f>
        <v>0</v>
      </c>
      <c r="AC74">
        <f t="shared" si="3"/>
        <v>14.165399444185621</v>
      </c>
      <c r="AD74">
        <f t="shared" si="4"/>
        <v>1334.3849262717495</v>
      </c>
      <c r="AE74">
        <f>'IDT-1'!F74</f>
        <v>0</v>
      </c>
      <c r="AF74" s="26"/>
      <c r="AG74">
        <f t="shared" si="5"/>
        <v>1334.3849262717495</v>
      </c>
      <c r="AI74" s="75">
        <f>PXIL!J74</f>
        <v>0</v>
      </c>
      <c r="AJ74" s="75">
        <f>PXIL!P74</f>
        <v>0</v>
      </c>
      <c r="AK74" s="75">
        <f>RTM_IEX!J74</f>
        <v>24.02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8.1242999999999999</v>
      </c>
      <c r="E75">
        <f>GT_NG!T75</f>
        <v>5.5617575757575759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6.7307692307692318E-2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964.29079425701127</v>
      </c>
      <c r="P75" s="77">
        <v>37.309999999999995</v>
      </c>
      <c r="Q75" s="77">
        <v>23.259999999999998</v>
      </c>
      <c r="R75" s="80">
        <v>0</v>
      </c>
      <c r="S75" s="80">
        <v>0</v>
      </c>
      <c r="T75" s="78">
        <f>SUMPRODUCT(LTA!F75:AJ75,LTA!F$101:AJ$101,LTA!F$105:AJ$105)</f>
        <v>14.14</v>
      </c>
      <c r="U75" s="78">
        <f>SUMPRODUCT(LTA!F75:AJ75,LTA!F$102:AJ$102,LTA!F$105:AJ$105)</f>
        <v>394.58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-134</v>
      </c>
      <c r="AA75" s="117">
        <f>STOA!J75</f>
        <v>5.69</v>
      </c>
      <c r="AB75" s="117">
        <f>-STOA!P75</f>
        <v>0</v>
      </c>
      <c r="AC75">
        <f t="shared" si="3"/>
        <v>14.145329691794847</v>
      </c>
      <c r="AD75">
        <f t="shared" si="4"/>
        <v>1324.0888298332818</v>
      </c>
      <c r="AE75">
        <f>'IDT-1'!F75</f>
        <v>0</v>
      </c>
      <c r="AF75" s="26"/>
      <c r="AG75">
        <f t="shared" si="5"/>
        <v>1324.0888298332818</v>
      </c>
      <c r="AI75" s="75">
        <f>PXIL!J75</f>
        <v>0</v>
      </c>
      <c r="AJ75" s="75">
        <f>PXIL!P75</f>
        <v>0</v>
      </c>
      <c r="AK75" s="75">
        <f>RTM_IEX!J75</f>
        <v>19.21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8.1242999999999999</v>
      </c>
      <c r="E76">
        <f>GT_NG!T76</f>
        <v>5.5617575757575759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6.7307692307692318E-2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991.62581628040709</v>
      </c>
      <c r="P76" s="77">
        <v>37.309999999999995</v>
      </c>
      <c r="Q76" s="77">
        <v>23.259999999999998</v>
      </c>
      <c r="R76" s="80">
        <v>0</v>
      </c>
      <c r="S76" s="80">
        <v>0</v>
      </c>
      <c r="T76" s="78">
        <f>SUMPRODUCT(LTA!F76:AJ76,LTA!F$101:AJ$101,LTA!F$105:AJ$105)</f>
        <v>6.96</v>
      </c>
      <c r="U76" s="78">
        <f>SUMPRODUCT(LTA!F76:AJ76,LTA!F$102:AJ$102,LTA!F$105:AJ$105)</f>
        <v>397.09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-156</v>
      </c>
      <c r="AA76" s="117">
        <f>STOA!J76</f>
        <v>5.69</v>
      </c>
      <c r="AB76" s="117">
        <f>-STOA!P76</f>
        <v>0</v>
      </c>
      <c r="AC76">
        <f t="shared" si="3"/>
        <v>14.527076691089027</v>
      </c>
      <c r="AD76">
        <f t="shared" si="4"/>
        <v>1322.8921048573834</v>
      </c>
      <c r="AE76">
        <f>'IDT-1'!F76</f>
        <v>0</v>
      </c>
      <c r="AF76" s="26"/>
      <c r="AG76">
        <f t="shared" si="5"/>
        <v>1322.8921048573834</v>
      </c>
      <c r="AI76" s="75">
        <f>PXIL!J76</f>
        <v>0</v>
      </c>
      <c r="AJ76" s="75">
        <f>PXIL!P76</f>
        <v>0</v>
      </c>
      <c r="AK76" s="75">
        <f>RTM_IEX!J76</f>
        <v>17.73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8.1242999999999999</v>
      </c>
      <c r="E77">
        <f>GT_NG!T77</f>
        <v>5.8305882352941181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6.7307692307692318E-2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1013.1711203460829</v>
      </c>
      <c r="P77" s="77">
        <v>37.309999999999995</v>
      </c>
      <c r="Q77" s="77">
        <v>23.259999999999998</v>
      </c>
      <c r="R77" s="80">
        <v>0</v>
      </c>
      <c r="S77" s="80">
        <v>0</v>
      </c>
      <c r="T77" s="78">
        <f>SUMPRODUCT(LTA!F77:AJ77,LTA!F$101:AJ$101,LTA!F$105:AJ$105)</f>
        <v>3.35</v>
      </c>
      <c r="U77" s="78">
        <f>SUMPRODUCT(LTA!F77:AJ77,LTA!F$102:AJ$102,LTA!F$105:AJ$105)</f>
        <v>400.78000000000003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-170</v>
      </c>
      <c r="AA77" s="117">
        <f>STOA!J77</f>
        <v>5.69</v>
      </c>
      <c r="AB77" s="117">
        <f>-STOA!P77</f>
        <v>0</v>
      </c>
      <c r="AC77">
        <f t="shared" si="3"/>
        <v>14.68801486198163</v>
      </c>
      <c r="AD77">
        <f t="shared" si="4"/>
        <v>1312.895301411703</v>
      </c>
      <c r="AE77">
        <f>'IDT-1'!F77</f>
        <v>0</v>
      </c>
      <c r="AF77" s="26"/>
      <c r="AG77">
        <f t="shared" si="5"/>
        <v>1312.895301411703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8.1242999999999999</v>
      </c>
      <c r="E78">
        <f>GT_NG!T78</f>
        <v>10.220801929454327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6.7307692307692318E-2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1038.5215770187015</v>
      </c>
      <c r="P78" s="77">
        <v>37.309999999999995</v>
      </c>
      <c r="Q78" s="77">
        <v>23.259999999999998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404.27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-192</v>
      </c>
      <c r="AA78" s="117">
        <f>STOA!J78</f>
        <v>5.69</v>
      </c>
      <c r="AB78" s="117">
        <f>-STOA!P78</f>
        <v>0</v>
      </c>
      <c r="AC78">
        <f t="shared" si="3"/>
        <v>15.15798756669758</v>
      </c>
      <c r="AD78">
        <f t="shared" si="4"/>
        <v>1321.6359990737658</v>
      </c>
      <c r="AE78">
        <f>'IDT-1'!F78</f>
        <v>0</v>
      </c>
      <c r="AF78" s="26"/>
      <c r="AG78">
        <f t="shared" si="5"/>
        <v>1321.6359990737658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8.1242999999999999</v>
      </c>
      <c r="E79">
        <f>GT_NG!T79</f>
        <v>10.220801929454327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6.7307692307692318E-2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1048.1774916628997</v>
      </c>
      <c r="P79" s="77">
        <v>37.309999999999995</v>
      </c>
      <c r="Q79" s="77">
        <v>23.259999999999998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408.59000000000003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-196</v>
      </c>
      <c r="AA79" s="117">
        <f>STOA!J79</f>
        <v>5.77</v>
      </c>
      <c r="AB79" s="117">
        <f>-STOA!P79</f>
        <v>0</v>
      </c>
      <c r="AC79">
        <f t="shared" si="3"/>
        <v>15.305488125655303</v>
      </c>
      <c r="AD79">
        <f t="shared" si="4"/>
        <v>1330.2144131590062</v>
      </c>
      <c r="AE79">
        <f>'IDT-1'!F79</f>
        <v>0</v>
      </c>
      <c r="AF79" s="26"/>
      <c r="AG79">
        <f t="shared" si="5"/>
        <v>1330.2144131590062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8.1242999999999999</v>
      </c>
      <c r="E80">
        <f>GT_NG!T80</f>
        <v>10.220801929454327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6.7307692307692318E-2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1051.9299859033868</v>
      </c>
      <c r="P80" s="77">
        <v>37.309999999999995</v>
      </c>
      <c r="Q80" s="77">
        <v>23.259999999999998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408.6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-206</v>
      </c>
      <c r="AA80" s="117">
        <f>STOA!J80</f>
        <v>5.77</v>
      </c>
      <c r="AB80" s="117">
        <f>-STOA!P80</f>
        <v>0</v>
      </c>
      <c r="AC80">
        <f t="shared" si="3"/>
        <v>15.427379350193547</v>
      </c>
      <c r="AD80">
        <f t="shared" si="4"/>
        <v>1323.8550161749552</v>
      </c>
      <c r="AE80">
        <f>'IDT-1'!F80</f>
        <v>0</v>
      </c>
      <c r="AF80" s="26"/>
      <c r="AG80">
        <f t="shared" si="5"/>
        <v>1323.8550161749552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8.1242999999999999</v>
      </c>
      <c r="E81">
        <f>GT_NG!T81</f>
        <v>10.220801929454327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6.7307692307692318E-2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1051.9299859033868</v>
      </c>
      <c r="P81" s="77">
        <v>37.309999999999995</v>
      </c>
      <c r="Q81" s="77">
        <v>23.259999999999998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411.77999999999992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-220</v>
      </c>
      <c r="AA81" s="117">
        <f>STOA!J81</f>
        <v>5.77</v>
      </c>
      <c r="AB81" s="117">
        <f>-STOA!P81</f>
        <v>0</v>
      </c>
      <c r="AC81">
        <f t="shared" si="3"/>
        <v>15.757219685948185</v>
      </c>
      <c r="AD81">
        <f t="shared" si="4"/>
        <v>1292.7051758392004</v>
      </c>
      <c r="AE81">
        <f>'IDT-1'!F81</f>
        <v>0</v>
      </c>
      <c r="AF81" s="26"/>
      <c r="AG81">
        <f t="shared" si="5"/>
        <v>1292.7051758392004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8.1242999999999999</v>
      </c>
      <c r="E82">
        <f>GT_NG!T82</f>
        <v>10.220801929454327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6.7307692307692318E-2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1046.2781548583869</v>
      </c>
      <c r="P82" s="77">
        <v>37.309999999999995</v>
      </c>
      <c r="Q82" s="77">
        <v>23.259999999999998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411.65999999999997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-225</v>
      </c>
      <c r="AA82" s="117">
        <f>STOA!J82</f>
        <v>5.77</v>
      </c>
      <c r="AB82" s="117">
        <f>-STOA!P82</f>
        <v>0</v>
      </c>
      <c r="AC82">
        <f t="shared" si="3"/>
        <v>15.750818210363162</v>
      </c>
      <c r="AD82">
        <f t="shared" si="4"/>
        <v>1281.9397462697855</v>
      </c>
      <c r="AE82">
        <f>'IDT-1'!F82</f>
        <v>0</v>
      </c>
      <c r="AF82" s="26"/>
      <c r="AG82">
        <f t="shared" si="5"/>
        <v>1281.9397462697855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8.1242999999999999</v>
      </c>
      <c r="E83">
        <f>GT_NG!T83</f>
        <v>6.3741176470588243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6.7307692307692318E-2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1040.4860884230009</v>
      </c>
      <c r="P83" s="77">
        <v>37.309999999999995</v>
      </c>
      <c r="Q83" s="77">
        <v>23.259999999999998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411.7399999999999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-259</v>
      </c>
      <c r="AA83" s="117">
        <f>STOA!J83</f>
        <v>5.87</v>
      </c>
      <c r="AB83" s="117">
        <f>-STOA!P83</f>
        <v>0</v>
      </c>
      <c r="AC83">
        <f t="shared" si="3"/>
        <v>15.791874989357419</v>
      </c>
      <c r="AD83">
        <f t="shared" si="4"/>
        <v>1258.4399387730095</v>
      </c>
      <c r="AE83">
        <f>'IDT-1'!F83</f>
        <v>0</v>
      </c>
      <c r="AF83" s="26"/>
      <c r="AG83">
        <f t="shared" si="5"/>
        <v>1258.4399387730095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8.1242999999999999</v>
      </c>
      <c r="E84">
        <f>GT_NG!T84</f>
        <v>6.3741176470588243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6.7307692307692318E-2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1027.2721121870709</v>
      </c>
      <c r="P84" s="77">
        <v>37.309999999999995</v>
      </c>
      <c r="Q84" s="77">
        <v>23.259999999999998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411.96999999999991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-276</v>
      </c>
      <c r="AA84" s="117">
        <f>STOA!J84</f>
        <v>5.87</v>
      </c>
      <c r="AB84" s="117">
        <f>-STOA!P84</f>
        <v>0</v>
      </c>
      <c r="AC84">
        <f t="shared" si="3"/>
        <v>15.828544166358556</v>
      </c>
      <c r="AD84">
        <f t="shared" si="4"/>
        <v>1228.4192933600787</v>
      </c>
      <c r="AE84">
        <f>'IDT-1'!F84</f>
        <v>0</v>
      </c>
      <c r="AF84" s="26"/>
      <c r="AG84">
        <f t="shared" si="5"/>
        <v>1228.4192933600787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8.1242999999999999</v>
      </c>
      <c r="E85">
        <f>GT_NG!T85</f>
        <v>10.220801929454327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6.7307692307692318E-2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1016.5247929102304</v>
      </c>
      <c r="P85" s="77">
        <v>37.309999999999995</v>
      </c>
      <c r="Q85" s="77">
        <v>23.259999999999998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412.14999999999992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-297.99</v>
      </c>
      <c r="AA85" s="117">
        <f>STOA!J85</f>
        <v>5.87</v>
      </c>
      <c r="AB85" s="117">
        <f>-STOA!P85</f>
        <v>0</v>
      </c>
      <c r="AC85">
        <f t="shared" si="3"/>
        <v>16.097804515453443</v>
      </c>
      <c r="AD85">
        <f t="shared" si="4"/>
        <v>1184.4393980165387</v>
      </c>
      <c r="AE85">
        <f>'IDT-1'!F85</f>
        <v>0</v>
      </c>
      <c r="AF85" s="26"/>
      <c r="AG85">
        <f t="shared" si="5"/>
        <v>1184.4393980165387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8.1242999999999999</v>
      </c>
      <c r="E86">
        <f>GT_NG!T86</f>
        <v>10.584969053934573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6.7307692307692318E-2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990.44102276098363</v>
      </c>
      <c r="P86" s="77">
        <v>37.309999999999995</v>
      </c>
      <c r="Q86" s="77">
        <v>23.259999999999998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418.20999999999992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-301</v>
      </c>
      <c r="AA86" s="117">
        <f>STOA!J86</f>
        <v>5.87</v>
      </c>
      <c r="AB86" s="117">
        <f>-STOA!P86</f>
        <v>0</v>
      </c>
      <c r="AC86">
        <f t="shared" si="3"/>
        <v>15.951523172677309</v>
      </c>
      <c r="AD86">
        <f t="shared" si="4"/>
        <v>1161.9160763345485</v>
      </c>
      <c r="AE86">
        <f>'IDT-1'!F86</f>
        <v>0</v>
      </c>
      <c r="AF86" s="26"/>
      <c r="AG86">
        <f t="shared" si="5"/>
        <v>1161.9160763345485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8.1242999999999999</v>
      </c>
      <c r="E87">
        <f>GT_NG!T87</f>
        <v>10.584969053934573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6.7307692307692318E-2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975.37525531559095</v>
      </c>
      <c r="P87" s="77">
        <v>37.309999999999995</v>
      </c>
      <c r="Q87" s="77">
        <v>23.259999999999998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418.4199999999999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-316</v>
      </c>
      <c r="AA87" s="117">
        <f>STOA!J87</f>
        <v>5.97</v>
      </c>
      <c r="AB87" s="117">
        <f>-STOA!P87</f>
        <v>0</v>
      </c>
      <c r="AC87">
        <f t="shared" si="3"/>
        <v>16.088016244823713</v>
      </c>
      <c r="AD87">
        <f t="shared" si="4"/>
        <v>1117.0238158170096</v>
      </c>
      <c r="AE87">
        <f>'IDT-1'!F87</f>
        <v>0</v>
      </c>
      <c r="AF87" s="26"/>
      <c r="AG87">
        <f t="shared" si="5"/>
        <v>1117.0238158170096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8.1242999999999999</v>
      </c>
      <c r="E88">
        <f>GT_NG!T88</f>
        <v>10.584969053934573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6.7307692307692318E-2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964.39153010394466</v>
      </c>
      <c r="P88" s="77">
        <v>37.309999999999995</v>
      </c>
      <c r="Q88" s="77">
        <v>23.259999999999998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418.68999999999994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-299</v>
      </c>
      <c r="AA88" s="117">
        <f>STOA!J88</f>
        <v>5.97</v>
      </c>
      <c r="AB88" s="117">
        <f>-STOA!P88</f>
        <v>0</v>
      </c>
      <c r="AC88">
        <f t="shared" si="3"/>
        <v>15.842807295083906</v>
      </c>
      <c r="AD88">
        <f t="shared" si="4"/>
        <v>1123.5552995551029</v>
      </c>
      <c r="AE88">
        <f>'IDT-1'!F88</f>
        <v>0</v>
      </c>
      <c r="AF88" s="26"/>
      <c r="AG88">
        <f t="shared" si="5"/>
        <v>1123.5552995551029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8.1242999999999999</v>
      </c>
      <c r="E89">
        <f>GT_NG!T89</f>
        <v>10.584969053934573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6.7307692307692318E-2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963.17272903717344</v>
      </c>
      <c r="P89" s="77">
        <v>37.309999999999995</v>
      </c>
      <c r="Q89" s="77">
        <v>23.259999999999998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413.87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-293</v>
      </c>
      <c r="AA89" s="117">
        <f>STOA!J89</f>
        <v>5.97</v>
      </c>
      <c r="AB89" s="117">
        <f>-STOA!P89</f>
        <v>0</v>
      </c>
      <c r="AC89">
        <f t="shared" si="3"/>
        <v>15.736397080563149</v>
      </c>
      <c r="AD89">
        <f t="shared" si="4"/>
        <v>1123.6229087028526</v>
      </c>
      <c r="AE89">
        <f>'IDT-1'!F89</f>
        <v>0</v>
      </c>
      <c r="AF89" s="26"/>
      <c r="AG89">
        <f t="shared" si="5"/>
        <v>1123.6229087028526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8.1242999999999999</v>
      </c>
      <c r="E90">
        <f>GT_NG!T90</f>
        <v>10.584969053934573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6.7307692307692318E-2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959.28275853787966</v>
      </c>
      <c r="P90" s="77">
        <v>37.309999999999995</v>
      </c>
      <c r="Q90" s="77">
        <v>23.259999999999998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414.27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-286.98</v>
      </c>
      <c r="AA90" s="117">
        <f>STOA!J90</f>
        <v>5.97</v>
      </c>
      <c r="AB90" s="117">
        <f>-STOA!P90</f>
        <v>0</v>
      </c>
      <c r="AC90">
        <f t="shared" si="3"/>
        <v>15.652239012485747</v>
      </c>
      <c r="AD90">
        <f t="shared" si="4"/>
        <v>1126.2370962716361</v>
      </c>
      <c r="AE90">
        <f>'IDT-1'!F90</f>
        <v>0</v>
      </c>
      <c r="AF90" s="26"/>
      <c r="AG90">
        <f t="shared" si="5"/>
        <v>1126.2370962716361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8.1242999999999999</v>
      </c>
      <c r="E91">
        <f>GT_NG!T91</f>
        <v>10.584969053934573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6.7307692307692318E-2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957.70150845735577</v>
      </c>
      <c r="P91" s="77">
        <v>37.309999999999995</v>
      </c>
      <c r="Q91" s="77">
        <v>23.259999999999998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414.52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-282</v>
      </c>
      <c r="AA91" s="117">
        <f>STOA!J91</f>
        <v>6.05</v>
      </c>
      <c r="AB91" s="117">
        <f>-STOA!P91</f>
        <v>0</v>
      </c>
      <c r="AC91">
        <f t="shared" si="3"/>
        <v>15.774577487160508</v>
      </c>
      <c r="AD91">
        <f t="shared" si="4"/>
        <v>1109.8435077164374</v>
      </c>
      <c r="AE91">
        <f>'IDT-1'!F91</f>
        <v>0</v>
      </c>
      <c r="AF91" s="26"/>
      <c r="AG91">
        <f t="shared" si="5"/>
        <v>1109.8435077164374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8.1242999999999999</v>
      </c>
      <c r="E92">
        <f>GT_NG!T92</f>
        <v>10.584969053934573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6.7307692307692318E-2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953.36109415006774</v>
      </c>
      <c r="P92" s="77">
        <v>37.309999999999995</v>
      </c>
      <c r="Q92" s="77">
        <v>23.259999999999998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416.61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-279</v>
      </c>
      <c r="AA92" s="117">
        <f>STOA!J92</f>
        <v>6.05</v>
      </c>
      <c r="AB92" s="117">
        <f>-STOA!P92</f>
        <v>0</v>
      </c>
      <c r="AC92">
        <f t="shared" si="3"/>
        <v>15.728139458689789</v>
      </c>
      <c r="AD92">
        <f t="shared" si="4"/>
        <v>1110.6395314376202</v>
      </c>
      <c r="AE92">
        <f>'IDT-1'!F92</f>
        <v>0</v>
      </c>
      <c r="AF92" s="26"/>
      <c r="AG92">
        <f t="shared" si="5"/>
        <v>1110.6395314376202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-50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8.1242999999999999</v>
      </c>
      <c r="E93">
        <f>GT_NG!T93</f>
        <v>6.8510969175229093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6.7307692307692318E-2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944.9685820058919</v>
      </c>
      <c r="P93" s="77">
        <v>37.309999999999995</v>
      </c>
      <c r="Q93" s="77">
        <v>23.259999999999998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416.96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-279</v>
      </c>
      <c r="AA93" s="117">
        <f>STOA!J93</f>
        <v>6.05</v>
      </c>
      <c r="AB93" s="117">
        <f>-STOA!P93</f>
        <v>0</v>
      </c>
      <c r="AC93">
        <f t="shared" si="3"/>
        <v>15.491335364187687</v>
      </c>
      <c r="AD93">
        <f t="shared" si="4"/>
        <v>1114.0999512515345</v>
      </c>
      <c r="AE93">
        <f>'IDT-1'!F93</f>
        <v>0</v>
      </c>
      <c r="AF93" s="26"/>
      <c r="AG93">
        <f t="shared" si="5"/>
        <v>1114.0999512515345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-35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8.1242999999999999</v>
      </c>
      <c r="E94">
        <f>GT_NG!T94</f>
        <v>6.8510969175229093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6.7307692307692318E-2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941.15556029325205</v>
      </c>
      <c r="P94" s="77">
        <v>37.309999999999995</v>
      </c>
      <c r="Q94" s="77">
        <v>23.259999999999998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417.05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-286.98</v>
      </c>
      <c r="AA94" s="117">
        <f>STOA!J94</f>
        <v>6.05</v>
      </c>
      <c r="AB94" s="117">
        <f>-STOA!P94</f>
        <v>0</v>
      </c>
      <c r="AC94">
        <f t="shared" si="3"/>
        <v>15.4850295931326</v>
      </c>
      <c r="AD94">
        <f t="shared" si="4"/>
        <v>1107.4032353099499</v>
      </c>
      <c r="AE94">
        <f>'IDT-1'!F94</f>
        <v>0</v>
      </c>
      <c r="AF94" s="26"/>
      <c r="AG94">
        <f t="shared" si="5"/>
        <v>1107.4032353099499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8.1242999999999999</v>
      </c>
      <c r="E95">
        <f>GT_NG!T95</f>
        <v>6.8510969175229093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6.7307692307692318E-2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937.38287437616771</v>
      </c>
      <c r="P95" s="77">
        <v>37.309999999999995</v>
      </c>
      <c r="Q95" s="77">
        <v>23.259999999999998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417.23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-296</v>
      </c>
      <c r="AA95" s="117">
        <f>STOA!J95</f>
        <v>6.15</v>
      </c>
      <c r="AB95" s="117">
        <f>-STOA!P95</f>
        <v>0</v>
      </c>
      <c r="AC95">
        <f t="shared" si="3"/>
        <v>15.445593392090506</v>
      </c>
      <c r="AD95">
        <f t="shared" si="4"/>
        <v>1104.9299855939078</v>
      </c>
      <c r="AE95">
        <f>'IDT-1'!F95</f>
        <v>0</v>
      </c>
      <c r="AF95" s="26"/>
      <c r="AG95">
        <f t="shared" si="5"/>
        <v>1104.9299855939078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8.1242999999999999</v>
      </c>
      <c r="E96">
        <f>GT_NG!T96</f>
        <v>6.8510969175229093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6.7307692307692318E-2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936.38353584362392</v>
      </c>
      <c r="P96" s="77">
        <v>37.309999999999995</v>
      </c>
      <c r="Q96" s="77">
        <v>23.259999999999998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417.15000000000003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-301.99</v>
      </c>
      <c r="AA96" s="117">
        <f>STOA!J96</f>
        <v>6.15</v>
      </c>
      <c r="AB96" s="117">
        <f>-STOA!P96</f>
        <v>0</v>
      </c>
      <c r="AC96">
        <f t="shared" si="3"/>
        <v>15.489275196862073</v>
      </c>
      <c r="AD96">
        <f t="shared" si="4"/>
        <v>1097.8169652565925</v>
      </c>
      <c r="AE96">
        <f>'IDT-1'!F96</f>
        <v>0</v>
      </c>
      <c r="AF96" s="26"/>
      <c r="AG96">
        <f t="shared" si="5"/>
        <v>1097.8169652565925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8.1242999999999999</v>
      </c>
      <c r="E97">
        <f>GT_NG!T97</f>
        <v>6.8510969175229093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6.7307692307692318E-2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929.45528262769562</v>
      </c>
      <c r="P97" s="77">
        <v>37.309999999999995</v>
      </c>
      <c r="Q97" s="77">
        <v>23.259999999999998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416.81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-313</v>
      </c>
      <c r="AA97" s="117">
        <f>STOA!J97</f>
        <v>6.15</v>
      </c>
      <c r="AB97" s="117">
        <f>-STOA!P97</f>
        <v>0</v>
      </c>
      <c r="AC97">
        <f t="shared" si="3"/>
        <v>15.345500202137368</v>
      </c>
      <c r="AD97">
        <f t="shared" si="4"/>
        <v>1099.6824870353889</v>
      </c>
      <c r="AE97">
        <f>'IDT-1'!F97</f>
        <v>0</v>
      </c>
      <c r="AF97" s="26"/>
      <c r="AG97">
        <f t="shared" si="5"/>
        <v>1099.6824870353889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8.1242999999999999</v>
      </c>
      <c r="E98">
        <f>GT_NG!T98</f>
        <v>6.8510969175229093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6.7307692307692318E-2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927.40250530369553</v>
      </c>
      <c r="P98" s="77">
        <v>37.309999999999995</v>
      </c>
      <c r="Q98" s="77">
        <v>23.259999999999998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417.25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-320.99</v>
      </c>
      <c r="AA98" s="117">
        <f>STOA!J98</f>
        <v>6.15</v>
      </c>
      <c r="AB98" s="117">
        <f>-STOA!P98</f>
        <v>0</v>
      </c>
      <c r="AC98">
        <f t="shared" si="3"/>
        <v>15.402244000588508</v>
      </c>
      <c r="AD98">
        <f t="shared" si="4"/>
        <v>1090.0229659129377</v>
      </c>
      <c r="AE98">
        <f>'IDT-1'!F98</f>
        <v>0</v>
      </c>
      <c r="AF98" s="26"/>
      <c r="AG98">
        <f t="shared" si="5"/>
        <v>1090.0229659129377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0.19498319999999963</v>
      </c>
      <c r="E99">
        <f t="shared" si="6"/>
        <v>0.23430682343629347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1.6153846153846188E-3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20.25320393330809</v>
      </c>
      <c r="P99" s="77">
        <f t="shared" si="6"/>
        <v>0.85302913793050128</v>
      </c>
      <c r="Q99" s="77">
        <f t="shared" si="6"/>
        <v>0.4761154905008636</v>
      </c>
      <c r="R99" s="80">
        <f>SUM(R3:R98)/4000</f>
        <v>0.2153106180037315</v>
      </c>
      <c r="S99" s="80">
        <f t="shared" si="6"/>
        <v>0</v>
      </c>
      <c r="T99" s="78">
        <f t="shared" si="6"/>
        <v>0.99282249999999983</v>
      </c>
      <c r="U99" s="78">
        <f t="shared" si="6"/>
        <v>10.4195125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-5.1399700000000008</v>
      </c>
      <c r="AA99" s="117">
        <f t="shared" si="6"/>
        <v>0.14176</v>
      </c>
      <c r="AB99" s="117">
        <f t="shared" si="6"/>
        <v>0</v>
      </c>
      <c r="AC99">
        <f t="shared" si="6"/>
        <v>0.34949038314579911</v>
      </c>
      <c r="AD99">
        <f t="shared" si="6"/>
        <v>27.698324204649076</v>
      </c>
      <c r="AE99">
        <f t="shared" si="6"/>
        <v>0</v>
      </c>
      <c r="AG99">
        <f t="shared" si="6"/>
        <v>27.698324204649076</v>
      </c>
      <c r="AI99">
        <f t="shared" si="6"/>
        <v>0</v>
      </c>
      <c r="AJ99">
        <f t="shared" si="6"/>
        <v>0</v>
      </c>
      <c r="AK99">
        <f t="shared" si="6"/>
        <v>7.2875000000000009E-2</v>
      </c>
      <c r="AL99">
        <f t="shared" si="6"/>
        <v>-0.66774999999999995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45029</v>
      </c>
      <c r="B1" s="234"/>
      <c r="C1" s="234"/>
      <c r="D1" s="241" t="s">
        <v>484</v>
      </c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196</v>
      </c>
      <c r="K1" s="234" t="s">
        <v>300</v>
      </c>
      <c r="L1" s="234" t="s">
        <v>200</v>
      </c>
      <c r="M1" s="234" t="s">
        <v>201</v>
      </c>
      <c r="N1" s="234" t="s">
        <v>202</v>
      </c>
      <c r="O1" s="234" t="s">
        <v>197</v>
      </c>
      <c r="P1" s="242" t="s">
        <v>143</v>
      </c>
      <c r="Q1" s="242" t="s">
        <v>144</v>
      </c>
      <c r="R1" s="79"/>
      <c r="S1" s="79"/>
      <c r="T1" s="82" t="s">
        <v>302</v>
      </c>
      <c r="U1" s="243" t="s">
        <v>303</v>
      </c>
      <c r="V1" s="107" t="s">
        <v>316</v>
      </c>
      <c r="W1" s="107" t="s">
        <v>302</v>
      </c>
      <c r="X1" s="234" t="s">
        <v>335</v>
      </c>
      <c r="Y1" s="245" t="s">
        <v>223</v>
      </c>
      <c r="Z1" s="245" t="s">
        <v>224</v>
      </c>
      <c r="AA1" s="244" t="s">
        <v>198</v>
      </c>
      <c r="AB1" s="244" t="s">
        <v>199</v>
      </c>
      <c r="AC1" s="27" t="s">
        <v>189</v>
      </c>
      <c r="AD1" s="234" t="s">
        <v>142</v>
      </c>
      <c r="AG1" s="234" t="s">
        <v>278</v>
      </c>
      <c r="AI1" s="245" t="s">
        <v>384</v>
      </c>
      <c r="AJ1" s="245" t="s">
        <v>385</v>
      </c>
      <c r="AK1" s="245" t="s">
        <v>386</v>
      </c>
      <c r="AL1" s="245" t="s">
        <v>387</v>
      </c>
      <c r="AM1" s="245" t="s">
        <v>388</v>
      </c>
      <c r="AN1" s="245" t="s">
        <v>389</v>
      </c>
      <c r="AO1" s="247" t="s">
        <v>412</v>
      </c>
      <c r="AP1" s="247" t="s">
        <v>413</v>
      </c>
      <c r="AQ1" s="247" t="s">
        <v>414</v>
      </c>
      <c r="AR1" s="247" t="s">
        <v>415</v>
      </c>
      <c r="AT1" s="197" t="s">
        <v>149</v>
      </c>
    </row>
    <row r="2" spans="1:46">
      <c r="A2" s="27" t="s">
        <v>44</v>
      </c>
      <c r="B2" s="234"/>
      <c r="C2" s="234"/>
      <c r="D2" s="241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42"/>
      <c r="Q2" s="242"/>
      <c r="R2" s="79"/>
      <c r="S2" s="79"/>
      <c r="T2" s="82" t="s">
        <v>315</v>
      </c>
      <c r="U2" s="243"/>
      <c r="V2" s="107" t="s">
        <v>304</v>
      </c>
      <c r="W2" s="107" t="s">
        <v>304</v>
      </c>
      <c r="X2" s="234"/>
      <c r="Y2" s="245"/>
      <c r="Z2" s="245"/>
      <c r="AA2" s="244"/>
      <c r="AB2" s="244"/>
      <c r="AC2" s="27">
        <f>Allocation!J1/100</f>
        <v>8.8000000000000005E-3</v>
      </c>
      <c r="AD2" s="234"/>
      <c r="AE2" t="s">
        <v>276</v>
      </c>
      <c r="AG2" s="234"/>
      <c r="AI2" s="245"/>
      <c r="AJ2" s="245"/>
      <c r="AK2" s="245"/>
      <c r="AL2" s="245"/>
      <c r="AM2" s="245"/>
      <c r="AN2" s="245"/>
      <c r="AO2" s="247"/>
      <c r="AP2" s="247"/>
      <c r="AQ2" s="247"/>
      <c r="AR2" s="247"/>
      <c r="AT2" s="197" t="s">
        <v>152</v>
      </c>
    </row>
    <row r="3" spans="1:46">
      <c r="A3" t="s">
        <v>45</v>
      </c>
      <c r="D3">
        <f>TWEPL!S3</f>
        <v>1.3122</v>
      </c>
      <c r="E3">
        <f>GT_NG!S3</f>
        <v>1.9682045254187484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1.9230769230769232E-2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115.26894697038513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1.1428435239323051</v>
      </c>
      <c r="AD3">
        <f>SUM(B3:AB3,AI3:AR3)-AC3</f>
        <v>128.72573874110236</v>
      </c>
      <c r="AE3">
        <f>'IDT-1'!E3</f>
        <v>0</v>
      </c>
      <c r="AF3" s="26"/>
      <c r="AG3">
        <f>SUM(AD3:AF3)+AT3</f>
        <v>128.72573874110236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1.3122</v>
      </c>
      <c r="E4">
        <f>GT_NG!S4</f>
        <v>1.9682045254187484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1.9230769230769232E-2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115.26945797038515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1.1428480207323053</v>
      </c>
      <c r="AD4">
        <f t="shared" ref="AD4:AD67" si="1">SUM(B4:AB4,AI4:AR4)-AC4</f>
        <v>128.72624524430236</v>
      </c>
      <c r="AE4">
        <f>'IDT-1'!E4</f>
        <v>0</v>
      </c>
      <c r="AF4" s="26"/>
      <c r="AG4">
        <f t="shared" ref="AG4:AG67" si="2">SUM(AD4:AF4)+AT4</f>
        <v>128.72624524430236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1.3122</v>
      </c>
      <c r="E5">
        <f>GT_NG!S5</f>
        <v>1.9682045254187484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1.9230769230769232E-2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115.24945797038517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1.1426720207323053</v>
      </c>
      <c r="AD5">
        <f t="shared" si="1"/>
        <v>128.70642124430239</v>
      </c>
      <c r="AE5">
        <f>'IDT-1'!E5</f>
        <v>0</v>
      </c>
      <c r="AF5" s="26"/>
      <c r="AG5">
        <f t="shared" si="2"/>
        <v>128.70642124430239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1.3122</v>
      </c>
      <c r="E6">
        <f>GT_NG!S6</f>
        <v>1.9682045254187484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1.9230769230769232E-2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115.24945797038517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1.1426720207323053</v>
      </c>
      <c r="AD6">
        <f t="shared" si="1"/>
        <v>128.70642124430239</v>
      </c>
      <c r="AE6">
        <f>'IDT-1'!E6</f>
        <v>0</v>
      </c>
      <c r="AF6" s="26"/>
      <c r="AG6">
        <f t="shared" si="2"/>
        <v>128.70642124430239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1.3122</v>
      </c>
      <c r="E7">
        <f>GT_NG!S7</f>
        <v>1.9682045254187484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1.9230769230769232E-2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113.15045897594683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1.2129821048032012</v>
      </c>
      <c r="AD7">
        <f t="shared" si="1"/>
        <v>116.53711216579315</v>
      </c>
      <c r="AE7">
        <f>'IDT-1'!E7</f>
        <v>0</v>
      </c>
      <c r="AF7" s="26"/>
      <c r="AG7">
        <f t="shared" si="2"/>
        <v>116.53711216579315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1.3122</v>
      </c>
      <c r="E8">
        <f>GT_NG!S8</f>
        <v>1.9682045254187484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1.9230769230769232E-2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112.93046385986418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1.2110461477816739</v>
      </c>
      <c r="AD8">
        <f t="shared" si="1"/>
        <v>116.31905300673202</v>
      </c>
      <c r="AE8">
        <f>'IDT-1'!E8</f>
        <v>0</v>
      </c>
      <c r="AF8" s="26"/>
      <c r="AG8">
        <f t="shared" si="2"/>
        <v>116.31905300673202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1.3122</v>
      </c>
      <c r="E9">
        <f>GT_NG!S9</f>
        <v>1.9682045254187484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1.9230769230769232E-2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112.82044685901319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1.2100779981741852</v>
      </c>
      <c r="AD9">
        <f t="shared" si="1"/>
        <v>116.21000415548852</v>
      </c>
      <c r="AE9">
        <f>'IDT-1'!E9</f>
        <v>0</v>
      </c>
      <c r="AF9" s="26"/>
      <c r="AG9">
        <f t="shared" si="2"/>
        <v>116.21000415548852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1.3122</v>
      </c>
      <c r="E10">
        <f>GT_NG!S10</f>
        <v>1.9682045254187484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1.9230769230769232E-2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112.66792352898028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1.2087357928698954</v>
      </c>
      <c r="AD10">
        <f t="shared" si="1"/>
        <v>116.0588230307599</v>
      </c>
      <c r="AE10">
        <f>'IDT-1'!E10</f>
        <v>0</v>
      </c>
      <c r="AF10" s="26"/>
      <c r="AG10">
        <f t="shared" si="2"/>
        <v>116.0588230307599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1.3122</v>
      </c>
      <c r="E11">
        <f>GT_NG!S11</f>
        <v>1.9682045254187484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1.9230769230769232E-2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111.90008680703964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1.2019788297168179</v>
      </c>
      <c r="AD11">
        <f t="shared" si="1"/>
        <v>115.29774327197234</v>
      </c>
      <c r="AE11">
        <f>'IDT-1'!E11</f>
        <v>0</v>
      </c>
      <c r="AF11" s="26"/>
      <c r="AG11">
        <f t="shared" si="2"/>
        <v>115.29774327197234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1.3122</v>
      </c>
      <c r="E12">
        <f>GT_NG!S12</f>
        <v>1.9682045254187484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1.9230769230769232E-2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111.90008680703964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1.2019788297168179</v>
      </c>
      <c r="AD12">
        <f t="shared" si="1"/>
        <v>115.29774327197234</v>
      </c>
      <c r="AE12">
        <f>'IDT-1'!E12</f>
        <v>0</v>
      </c>
      <c r="AF12" s="26"/>
      <c r="AG12">
        <f t="shared" si="2"/>
        <v>115.29774327197234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1.3122</v>
      </c>
      <c r="E13">
        <f>GT_NG!S13</f>
        <v>1.9682045254187484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1.9230769230769232E-2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111.90016132606885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1.2019794854842749</v>
      </c>
      <c r="AD13">
        <f t="shared" si="1"/>
        <v>115.2978171352341</v>
      </c>
      <c r="AE13">
        <f>'IDT-1'!E13</f>
        <v>0</v>
      </c>
      <c r="AF13" s="26"/>
      <c r="AG13">
        <f t="shared" si="2"/>
        <v>115.2978171352341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1.3122</v>
      </c>
      <c r="E14">
        <f>GT_NG!S14</f>
        <v>1.9682045254187484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1.9230769230769232E-2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111.90013270386603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1.2019792336088901</v>
      </c>
      <c r="AD14">
        <f t="shared" si="1"/>
        <v>115.29778876490666</v>
      </c>
      <c r="AE14">
        <f>'IDT-1'!E14</f>
        <v>0</v>
      </c>
      <c r="AF14" s="26"/>
      <c r="AG14">
        <f t="shared" si="2"/>
        <v>115.29778876490666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1.3122</v>
      </c>
      <c r="E15">
        <f>GT_NG!S15</f>
        <v>1.9682045254187484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1.9230769230769232E-2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111.82012735766365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1.2012751865623092</v>
      </c>
      <c r="AD15">
        <f t="shared" si="1"/>
        <v>115.21848746575085</v>
      </c>
      <c r="AE15">
        <f>'IDT-1'!E15</f>
        <v>0</v>
      </c>
      <c r="AF15" s="26"/>
      <c r="AG15">
        <f t="shared" si="2"/>
        <v>115.21848746575085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1.3122</v>
      </c>
      <c r="E16">
        <f>GT_NG!S16</f>
        <v>1.9682045254187484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1.9230769230769232E-2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111.82012735766365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1.2012751865623092</v>
      </c>
      <c r="AD16">
        <f t="shared" si="1"/>
        <v>115.21848746575085</v>
      </c>
      <c r="AE16">
        <f>'IDT-1'!E16</f>
        <v>0</v>
      </c>
      <c r="AF16" s="26"/>
      <c r="AG16">
        <f t="shared" si="2"/>
        <v>115.21848746575085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1.3122</v>
      </c>
      <c r="E17">
        <f>GT_NG!S17</f>
        <v>1.9682045254187484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1.9230769230769232E-2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112.63153077646568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1.2084155366477671</v>
      </c>
      <c r="AD17">
        <f t="shared" si="1"/>
        <v>116.02275053446743</v>
      </c>
      <c r="AE17">
        <f>'IDT-1'!E17</f>
        <v>0</v>
      </c>
      <c r="AF17" s="26"/>
      <c r="AG17">
        <f t="shared" si="2"/>
        <v>116.02275053446743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1.3122</v>
      </c>
      <c r="E18">
        <f>GT_NG!S18</f>
        <v>1.9682045254187484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1.9230769230769232E-2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112.5815174765833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1.2079754196088022</v>
      </c>
      <c r="AD18">
        <f t="shared" si="1"/>
        <v>115.97317735162402</v>
      </c>
      <c r="AE18">
        <f>'IDT-1'!E18</f>
        <v>0</v>
      </c>
      <c r="AF18" s="26"/>
      <c r="AG18">
        <f t="shared" si="2"/>
        <v>115.97317735162402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1.3122</v>
      </c>
      <c r="E19">
        <f>GT_NG!S19</f>
        <v>1.9682045254187484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1.9230769230769232E-2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112.79007957508736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1.2542014036866145</v>
      </c>
      <c r="AD19">
        <f t="shared" si="1"/>
        <v>111.13551346605027</v>
      </c>
      <c r="AE19">
        <f>'IDT-1'!E19</f>
        <v>0</v>
      </c>
      <c r="AF19" s="26"/>
      <c r="AG19">
        <f t="shared" si="2"/>
        <v>111.13551346605027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1.3122</v>
      </c>
      <c r="E20">
        <f>GT_NG!S20</f>
        <v>1.9682045254187484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1.9230769230769232E-2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113.3079899119834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1.2587590146512995</v>
      </c>
      <c r="AD20">
        <f t="shared" si="1"/>
        <v>111.64886619198161</v>
      </c>
      <c r="AE20">
        <f>'IDT-1'!E20</f>
        <v>0</v>
      </c>
      <c r="AF20" s="26"/>
      <c r="AG20">
        <f t="shared" si="2"/>
        <v>111.64886619198161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1.3122</v>
      </c>
      <c r="E21">
        <f>GT_NG!S21</f>
        <v>1.9682045254187484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1.9230769230769232E-2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113.67396805139855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1.261979622278153</v>
      </c>
      <c r="AD21">
        <f t="shared" si="1"/>
        <v>112.01162372376993</v>
      </c>
      <c r="AE21">
        <f>'IDT-1'!E21</f>
        <v>0</v>
      </c>
      <c r="AF21" s="26"/>
      <c r="AG21">
        <f t="shared" si="2"/>
        <v>112.01162372376993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1.3122</v>
      </c>
      <c r="E22">
        <f>GT_NG!S22</f>
        <v>1.9682045254187484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1.9230769230769232E-2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113.67396805139855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1.261979622278153</v>
      </c>
      <c r="AD22">
        <f t="shared" si="1"/>
        <v>112.01162372376993</v>
      </c>
      <c r="AE22">
        <f>'IDT-1'!E22</f>
        <v>0</v>
      </c>
      <c r="AF22" s="26"/>
      <c r="AG22">
        <f t="shared" si="2"/>
        <v>112.01162372376993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1.3122</v>
      </c>
      <c r="E23">
        <f>GT_NG!S23</f>
        <v>1.9682045254187484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1.9230769230769232E-2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114.9081458071698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1.2728403865289399</v>
      </c>
      <c r="AD23">
        <f t="shared" si="1"/>
        <v>113.23494071529038</v>
      </c>
      <c r="AE23">
        <f>'IDT-1'!E23</f>
        <v>0</v>
      </c>
      <c r="AF23" s="26"/>
      <c r="AG23">
        <f t="shared" si="2"/>
        <v>113.23494071529038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1.3122</v>
      </c>
      <c r="E24">
        <f>GT_NG!S24</f>
        <v>1.9682045254187484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1.9230769230769232E-2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116.2185323861279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1.2843717884237713</v>
      </c>
      <c r="AD24">
        <f t="shared" si="1"/>
        <v>114.53379589235367</v>
      </c>
      <c r="AE24">
        <f>'IDT-1'!E24</f>
        <v>0</v>
      </c>
      <c r="AF24" s="26"/>
      <c r="AG24">
        <f t="shared" si="2"/>
        <v>114.53379589235367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1.3122</v>
      </c>
      <c r="E25">
        <f>GT_NG!S25</f>
        <v>1.9682045254187484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1.9230769230769232E-2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116.73327306982787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1.2889015064403309</v>
      </c>
      <c r="AD25">
        <f t="shared" si="1"/>
        <v>115.04400685803706</v>
      </c>
      <c r="AE25">
        <f>'IDT-1'!E25</f>
        <v>0</v>
      </c>
      <c r="AF25" s="26"/>
      <c r="AG25">
        <f t="shared" si="2"/>
        <v>115.04400685803706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1.3122</v>
      </c>
      <c r="E26">
        <f>GT_NG!S26</f>
        <v>1.9682045254187484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1.9230769230769232E-2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119.7358519676883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1.3153242007415029</v>
      </c>
      <c r="AD26">
        <f t="shared" si="1"/>
        <v>118.02016306159634</v>
      </c>
      <c r="AE26">
        <f>'IDT-1'!E26</f>
        <v>0</v>
      </c>
      <c r="AF26" s="26"/>
      <c r="AG26">
        <f t="shared" si="2"/>
        <v>118.02016306159634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1.3122</v>
      </c>
      <c r="E27">
        <f>GT_NG!S27</f>
        <v>1.9682045254187484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1.9230769230769232E-2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124.61071336087579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1.3582229810015527</v>
      </c>
      <c r="AD27">
        <f t="shared" si="1"/>
        <v>122.85212567452376</v>
      </c>
      <c r="AE27">
        <f>'IDT-1'!E27</f>
        <v>0</v>
      </c>
      <c r="AF27" s="26"/>
      <c r="AG27">
        <f t="shared" si="2"/>
        <v>122.85212567452376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1.3122</v>
      </c>
      <c r="E28">
        <f>GT_NG!S28</f>
        <v>1.9682045254187484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1.9230769230769232E-2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130.14797314921103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1.4513415047498792</v>
      </c>
      <c r="AD28">
        <f t="shared" si="1"/>
        <v>123.29626693911067</v>
      </c>
      <c r="AE28">
        <f>'IDT-1'!E28</f>
        <v>0</v>
      </c>
      <c r="AF28" s="26"/>
      <c r="AG28">
        <f t="shared" si="2"/>
        <v>123.29626693911067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1.3122</v>
      </c>
      <c r="E29">
        <f>GT_NG!S29</f>
        <v>1.9682045254187484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1.9230769230769232E-2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134.80196283603473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1.492296613993928</v>
      </c>
      <c r="AD29">
        <f t="shared" si="1"/>
        <v>127.90930151669032</v>
      </c>
      <c r="AE29">
        <f>'IDT-1'!E29</f>
        <v>0</v>
      </c>
      <c r="AF29" s="26"/>
      <c r="AG29">
        <f t="shared" si="2"/>
        <v>127.90930151669032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1.3122</v>
      </c>
      <c r="E30">
        <f>GT_NG!S30</f>
        <v>1.9682045254187484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1.9230769230769232E-2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135.51614989787396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1.4985814601381131</v>
      </c>
      <c r="AD30">
        <f t="shared" si="1"/>
        <v>128.61720373238535</v>
      </c>
      <c r="AE30">
        <f>'IDT-1'!E30</f>
        <v>0</v>
      </c>
      <c r="AF30" s="26"/>
      <c r="AG30">
        <f t="shared" si="2"/>
        <v>128.61720373238535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1.3122</v>
      </c>
      <c r="E31">
        <f>GT_NG!S31</f>
        <v>2.0741784037558686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1.9230769230769232E-2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135.48614989787393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11.3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1.4992500302674796</v>
      </c>
      <c r="AD31">
        <f t="shared" si="1"/>
        <v>128.69250904059308</v>
      </c>
      <c r="AE31">
        <f>'IDT-1'!E31</f>
        <v>0</v>
      </c>
      <c r="AF31" s="26"/>
      <c r="AG31">
        <f t="shared" si="2"/>
        <v>128.69250904059308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1.3122</v>
      </c>
      <c r="E32">
        <f>GT_NG!S32</f>
        <v>2.0741784037558686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1.9230769230769232E-2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135.48883586230963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11.3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1.4104923915325605</v>
      </c>
      <c r="AD32">
        <f t="shared" si="1"/>
        <v>138.78395264376371</v>
      </c>
      <c r="AE32">
        <f>'IDT-1'!E32</f>
        <v>0</v>
      </c>
      <c r="AF32" s="26"/>
      <c r="AG32">
        <f t="shared" si="2"/>
        <v>138.78395264376371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1.3122</v>
      </c>
      <c r="E33">
        <f>GT_NG!S33</f>
        <v>2.0741784037558686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1.9230769230769232E-2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132.19269840076666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11.3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1.2927051066490292</v>
      </c>
      <c r="AD33">
        <f t="shared" si="1"/>
        <v>145.60560246710426</v>
      </c>
      <c r="AE33">
        <f>'IDT-1'!E33</f>
        <v>0</v>
      </c>
      <c r="AF33" s="26"/>
      <c r="AG33">
        <f t="shared" si="2"/>
        <v>145.60560246710426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1.3122</v>
      </c>
      <c r="E34">
        <f>GT_NG!S34</f>
        <v>2.0741784037558686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1.9230769230769232E-2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125.93007554242745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11.3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1.2375940254956441</v>
      </c>
      <c r="AD34">
        <f t="shared" si="1"/>
        <v>139.39809068991846</v>
      </c>
      <c r="AE34">
        <f>'IDT-1'!E34</f>
        <v>0</v>
      </c>
      <c r="AF34" s="26"/>
      <c r="AG34">
        <f t="shared" si="2"/>
        <v>139.39809068991846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1.3122</v>
      </c>
      <c r="E35">
        <f>GT_NG!S35</f>
        <v>1.9682045254187484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1.9230769230769232E-2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118.79249861633798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11.3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1.1738507784166901</v>
      </c>
      <c r="AD35">
        <f t="shared" si="1"/>
        <v>132.2182831325708</v>
      </c>
      <c r="AE35">
        <f>'IDT-1'!E35</f>
        <v>0</v>
      </c>
      <c r="AF35" s="26"/>
      <c r="AG35">
        <f t="shared" si="2"/>
        <v>132.2182831325708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1.3122</v>
      </c>
      <c r="E36">
        <f>GT_NG!S36</f>
        <v>1.9682045254187484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1.9230769230769232E-2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115.31799955617849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11.3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1.3123231866872866</v>
      </c>
      <c r="AD36">
        <f t="shared" si="1"/>
        <v>147.81531166414075</v>
      </c>
      <c r="AE36">
        <f>'IDT-1'!E36</f>
        <v>0</v>
      </c>
      <c r="AF36" s="26"/>
      <c r="AG36">
        <f t="shared" si="2"/>
        <v>147.81531166414075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19.21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1.3122</v>
      </c>
      <c r="E37">
        <f>GT_NG!S37</f>
        <v>1.9682045254187484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1.9230769230769232E-2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112.96072646839694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11.3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1.3761471835148089</v>
      </c>
      <c r="AD37">
        <f t="shared" si="1"/>
        <v>155.00421457953166</v>
      </c>
      <c r="AE37">
        <f>'IDT-1'!E37</f>
        <v>0</v>
      </c>
      <c r="AF37" s="26"/>
      <c r="AG37">
        <f t="shared" si="2"/>
        <v>155.00421457953166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28.82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1.3122</v>
      </c>
      <c r="E38">
        <f>GT_NG!S38</f>
        <v>1.9682045254187484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1.9230769230769232E-2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111.43689288784282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11.3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1.4473054480059326</v>
      </c>
      <c r="AD38">
        <f t="shared" si="1"/>
        <v>163.01922273448642</v>
      </c>
      <c r="AE38">
        <f>'IDT-1'!E38</f>
        <v>0</v>
      </c>
      <c r="AF38" s="26"/>
      <c r="AG38">
        <f t="shared" si="2"/>
        <v>163.01922273448642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38.43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1.3122</v>
      </c>
      <c r="E39">
        <f>GT_NG!S39</f>
        <v>1.9520717014399058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1.9230769230769232E-2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111.5470179403505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11.3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1.6172685796169863</v>
      </c>
      <c r="AD39">
        <f t="shared" si="1"/>
        <v>182.16325183140418</v>
      </c>
      <c r="AE39">
        <f>'IDT-1'!E39</f>
        <v>0</v>
      </c>
      <c r="AF39" s="26"/>
      <c r="AG39">
        <f t="shared" si="2"/>
        <v>182.16325183140418</v>
      </c>
      <c r="AI39" s="75">
        <f>PXIL!K39</f>
        <v>0</v>
      </c>
      <c r="AJ39" s="75">
        <f>PXIL!Q39</f>
        <v>0</v>
      </c>
      <c r="AK39" s="75">
        <f>RTM_IEX!K39</f>
        <v>9.61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48.04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1.3122</v>
      </c>
      <c r="E40">
        <f>GT_NG!S40</f>
        <v>1.9520717014399058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1.9230769230769232E-2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111.55071994035052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11.3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1.7017811572169865</v>
      </c>
      <c r="AD40">
        <f t="shared" si="1"/>
        <v>191.6824412538042</v>
      </c>
      <c r="AE40">
        <f>'IDT-1'!E40</f>
        <v>0</v>
      </c>
      <c r="AF40" s="26"/>
      <c r="AG40">
        <f t="shared" si="2"/>
        <v>191.6824412538042</v>
      </c>
      <c r="AI40" s="75">
        <f>PXIL!K40</f>
        <v>0</v>
      </c>
      <c r="AJ40" s="75">
        <f>PXIL!Q40</f>
        <v>0</v>
      </c>
      <c r="AK40" s="75">
        <f>RTM_IEX!K40</f>
        <v>9.61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57.64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1.3122</v>
      </c>
      <c r="E41">
        <f>GT_NG!S41</f>
        <v>1.7488653109342762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1.9230769230769232E-2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111.64879813357707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11.3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1.7854240290809307</v>
      </c>
      <c r="AD41">
        <f t="shared" si="1"/>
        <v>201.10367018466118</v>
      </c>
      <c r="AE41">
        <f>'IDT-1'!E41</f>
        <v>0</v>
      </c>
      <c r="AF41" s="26"/>
      <c r="AG41">
        <f t="shared" si="2"/>
        <v>201.10367018466118</v>
      </c>
      <c r="AI41" s="75">
        <f>PXIL!K41</f>
        <v>0</v>
      </c>
      <c r="AJ41" s="75">
        <f>PXIL!Q41</f>
        <v>0</v>
      </c>
      <c r="AK41" s="75">
        <f>RTM_IEX!K41</f>
        <v>9.61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67.25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1.3122</v>
      </c>
      <c r="E42">
        <f>GT_NG!S42</f>
        <v>1.7488653109342762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1.9230769230769232E-2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111.65143723980894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11.3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1.8276872532157711</v>
      </c>
      <c r="AD42">
        <f t="shared" si="1"/>
        <v>205.86404606675822</v>
      </c>
      <c r="AE42">
        <f>'IDT-1'!E42</f>
        <v>0</v>
      </c>
      <c r="AF42" s="26"/>
      <c r="AG42">
        <f t="shared" si="2"/>
        <v>205.86404606675822</v>
      </c>
      <c r="AI42" s="75">
        <f>PXIL!K42</f>
        <v>0</v>
      </c>
      <c r="AJ42" s="75">
        <f>PXIL!Q42</f>
        <v>0</v>
      </c>
      <c r="AK42" s="75">
        <f>RTM_IEX!K42</f>
        <v>9.61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72.05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1.3122</v>
      </c>
      <c r="E43">
        <f>GT_NG!S43</f>
        <v>1.6244677568651651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1.9230769230769232E-2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111.47570283140946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11.3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24.02</v>
      </c>
      <c r="AB43" s="117">
        <f>-STOA!Q43</f>
        <v>0</v>
      </c>
      <c r="AC43">
        <f t="shared" si="0"/>
        <v>1.8673740919460475</v>
      </c>
      <c r="AD43">
        <f t="shared" si="1"/>
        <v>210.33422726555932</v>
      </c>
      <c r="AE43">
        <f>'IDT-1'!E43</f>
        <v>0</v>
      </c>
      <c r="AF43" s="26"/>
      <c r="AG43">
        <f t="shared" si="2"/>
        <v>210.33422726555932</v>
      </c>
      <c r="AI43" s="75">
        <f>PXIL!K43</f>
        <v>0</v>
      </c>
      <c r="AJ43" s="75">
        <f>PXIL!Q43</f>
        <v>0</v>
      </c>
      <c r="AK43" s="75">
        <f>RTM_IEX!K43</f>
        <v>9.61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52.84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1.3122</v>
      </c>
      <c r="E44">
        <f>GT_NG!S44</f>
        <v>1.00784610724023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1.9230769230769232E-2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113.1804420119376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11.3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24.02</v>
      </c>
      <c r="AB44" s="117">
        <f>-STOA!Q44</f>
        <v>0</v>
      </c>
      <c r="AC44">
        <f t="shared" si="0"/>
        <v>1.9191895262179957</v>
      </c>
      <c r="AD44">
        <f t="shared" si="1"/>
        <v>216.17052936219059</v>
      </c>
      <c r="AE44">
        <f>'IDT-1'!E44</f>
        <v>0</v>
      </c>
      <c r="AF44" s="26"/>
      <c r="AG44">
        <f t="shared" si="2"/>
        <v>216.17052936219059</v>
      </c>
      <c r="AI44" s="75">
        <f>PXIL!K44</f>
        <v>0</v>
      </c>
      <c r="AJ44" s="75">
        <f>PXIL!Q44</f>
        <v>0</v>
      </c>
      <c r="AK44" s="75">
        <f>RTM_IEX!K44</f>
        <v>9.61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57.64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1.3122</v>
      </c>
      <c r="E45">
        <f>GT_NG!S45</f>
        <v>1.6244677568651651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1.9230769230769232E-2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112.99186740033784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11.3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24.02</v>
      </c>
      <c r="AB45" s="117">
        <f>-STOA!Q45</f>
        <v>0</v>
      </c>
      <c r="AC45">
        <f t="shared" si="0"/>
        <v>1.9651963401526173</v>
      </c>
      <c r="AD45">
        <f t="shared" si="1"/>
        <v>221.35256958628113</v>
      </c>
      <c r="AE45">
        <f>'IDT-1'!E45</f>
        <v>0</v>
      </c>
      <c r="AF45" s="26"/>
      <c r="AG45">
        <f t="shared" si="2"/>
        <v>221.35256958628113</v>
      </c>
      <c r="AI45" s="75">
        <f>PXIL!K45</f>
        <v>0</v>
      </c>
      <c r="AJ45" s="75">
        <f>PXIL!Q45</f>
        <v>0</v>
      </c>
      <c r="AK45" s="75">
        <f>RTM_IEX!K45</f>
        <v>14.41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57.64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1.3122</v>
      </c>
      <c r="E46">
        <f>GT_NG!S46</f>
        <v>1.6244677568651651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1.9230769230769232E-2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112.99186740033784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11.3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24.02</v>
      </c>
      <c r="AB46" s="117">
        <f>-STOA!Q46</f>
        <v>0</v>
      </c>
      <c r="AC46">
        <f t="shared" si="0"/>
        <v>2.0075243401526173</v>
      </c>
      <c r="AD46">
        <f t="shared" si="1"/>
        <v>226.12024158628114</v>
      </c>
      <c r="AE46">
        <f>'IDT-1'!E46</f>
        <v>0</v>
      </c>
      <c r="AF46" s="26"/>
      <c r="AG46">
        <f t="shared" si="2"/>
        <v>226.12024158628114</v>
      </c>
      <c r="AI46" s="75">
        <f>PXIL!K46</f>
        <v>0</v>
      </c>
      <c r="AJ46" s="75">
        <f>PXIL!Q46</f>
        <v>0</v>
      </c>
      <c r="AK46" s="75">
        <f>RTM_IEX!K46</f>
        <v>14.41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62.45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1.3122</v>
      </c>
      <c r="E47">
        <f>GT_NG!S47</f>
        <v>1.6244677568651651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1.9230769230769232E-2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112.85169107884484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11.3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24.02</v>
      </c>
      <c r="AB47" s="117">
        <f>-STOA!Q47</f>
        <v>0</v>
      </c>
      <c r="AC47">
        <f t="shared" si="0"/>
        <v>2.0485307885234789</v>
      </c>
      <c r="AD47">
        <f t="shared" si="1"/>
        <v>230.7390588164173</v>
      </c>
      <c r="AE47">
        <f>'IDT-1'!E47</f>
        <v>0</v>
      </c>
      <c r="AF47" s="26"/>
      <c r="AG47">
        <f t="shared" si="2"/>
        <v>230.7390588164173</v>
      </c>
      <c r="AI47" s="75">
        <f>PXIL!K47</f>
        <v>0</v>
      </c>
      <c r="AJ47" s="75">
        <f>PXIL!Q47</f>
        <v>0</v>
      </c>
      <c r="AK47" s="75">
        <f>RTM_IEX!K47</f>
        <v>19.21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62.45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1.3122</v>
      </c>
      <c r="E48">
        <f>GT_NG!S48</f>
        <v>1.6244677568651651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1.9230769230769232E-2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112.91176094414472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11.3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24.02</v>
      </c>
      <c r="AB48" s="117">
        <f>-STOA!Q48</f>
        <v>0</v>
      </c>
      <c r="AC48">
        <f t="shared" si="0"/>
        <v>2.0490594033381178</v>
      </c>
      <c r="AD48">
        <f t="shared" si="1"/>
        <v>230.79860006690257</v>
      </c>
      <c r="AE48">
        <f>'IDT-1'!E48</f>
        <v>0</v>
      </c>
      <c r="AF48" s="26"/>
      <c r="AG48">
        <f t="shared" si="2"/>
        <v>230.79860006690257</v>
      </c>
      <c r="AI48" s="75">
        <f>PXIL!K48</f>
        <v>0</v>
      </c>
      <c r="AJ48" s="75">
        <f>PXIL!Q48</f>
        <v>0</v>
      </c>
      <c r="AK48" s="75">
        <f>RTM_IEX!K48</f>
        <v>19.21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62.45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1.3122</v>
      </c>
      <c r="E49">
        <f>GT_NG!S49</f>
        <v>1.6244677568651651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1.9230769230769232E-2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113.06485445484357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11.3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24.02</v>
      </c>
      <c r="AB49" s="117">
        <f>-STOA!Q49</f>
        <v>0</v>
      </c>
      <c r="AC49">
        <f t="shared" si="0"/>
        <v>2.0504066262322675</v>
      </c>
      <c r="AD49">
        <f t="shared" si="1"/>
        <v>230.95034635470725</v>
      </c>
      <c r="AE49">
        <f>'IDT-1'!E49</f>
        <v>0</v>
      </c>
      <c r="AF49" s="26"/>
      <c r="AG49">
        <f t="shared" si="2"/>
        <v>230.95034635470725</v>
      </c>
      <c r="AI49" s="75">
        <f>PXIL!K49</f>
        <v>0</v>
      </c>
      <c r="AJ49" s="75">
        <f>PXIL!Q49</f>
        <v>0</v>
      </c>
      <c r="AK49" s="75">
        <f>RTM_IEX!K49</f>
        <v>19.21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62.45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1.3122</v>
      </c>
      <c r="E50">
        <f>GT_NG!S50</f>
        <v>1.6244677568651651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1.9230769230769232E-2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113.06485445484357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11.3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24.02</v>
      </c>
      <c r="AB50" s="117">
        <f>-STOA!Q50</f>
        <v>0</v>
      </c>
      <c r="AC50">
        <f t="shared" si="0"/>
        <v>2.0504066262322675</v>
      </c>
      <c r="AD50">
        <f t="shared" si="1"/>
        <v>230.95034635470725</v>
      </c>
      <c r="AE50">
        <f>'IDT-1'!E50</f>
        <v>0</v>
      </c>
      <c r="AF50" s="26"/>
      <c r="AG50">
        <f t="shared" si="2"/>
        <v>230.95034635470725</v>
      </c>
      <c r="AI50" s="75">
        <f>PXIL!K50</f>
        <v>0</v>
      </c>
      <c r="AJ50" s="75">
        <f>PXIL!Q50</f>
        <v>0</v>
      </c>
      <c r="AK50" s="75">
        <f>RTM_IEX!K50</f>
        <v>19.21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62.45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1.3122</v>
      </c>
      <c r="E51">
        <f>GT_NG!S51</f>
        <v>1.6244677568651651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1.9230769230769232E-2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113.08513700978229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11.3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24.02</v>
      </c>
      <c r="AB51" s="117">
        <f>-STOA!Q51</f>
        <v>0</v>
      </c>
      <c r="AC51">
        <f t="shared" si="0"/>
        <v>2.0505851127157282</v>
      </c>
      <c r="AD51">
        <f t="shared" si="1"/>
        <v>230.9704504231625</v>
      </c>
      <c r="AE51">
        <f>'IDT-1'!E51</f>
        <v>0</v>
      </c>
      <c r="AF51" s="26"/>
      <c r="AG51">
        <f t="shared" si="2"/>
        <v>230.9704504231625</v>
      </c>
      <c r="AI51" s="75">
        <f>PXIL!K51</f>
        <v>0</v>
      </c>
      <c r="AJ51" s="75">
        <f>PXIL!Q51</f>
        <v>0</v>
      </c>
      <c r="AK51" s="75">
        <f>RTM_IEX!K51</f>
        <v>19.21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62.45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1.3122</v>
      </c>
      <c r="E52">
        <f>GT_NG!S52</f>
        <v>1.6244677568651651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1.9230769230769232E-2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112.42224783465295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11.3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24.02</v>
      </c>
      <c r="AB52" s="117">
        <f>-STOA!Q52</f>
        <v>0</v>
      </c>
      <c r="AC52">
        <f t="shared" si="0"/>
        <v>2.0447516879745904</v>
      </c>
      <c r="AD52">
        <f t="shared" si="1"/>
        <v>230.31339467277431</v>
      </c>
      <c r="AE52">
        <f>'IDT-1'!E52</f>
        <v>0</v>
      </c>
      <c r="AF52" s="26"/>
      <c r="AG52">
        <f t="shared" si="2"/>
        <v>230.31339467277431</v>
      </c>
      <c r="AI52" s="75">
        <f>PXIL!K52</f>
        <v>0</v>
      </c>
      <c r="AJ52" s="75">
        <f>PXIL!Q52</f>
        <v>0</v>
      </c>
      <c r="AK52" s="75">
        <f>RTM_IEX!K52</f>
        <v>19.21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62.45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1.3122</v>
      </c>
      <c r="E53">
        <f>GT_NG!S53</f>
        <v>1.6244677568651651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1.9230769230769232E-2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112.31172594768972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11.3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24.02</v>
      </c>
      <c r="AB53" s="117">
        <f>-STOA!Q53</f>
        <v>0</v>
      </c>
      <c r="AC53">
        <f t="shared" si="0"/>
        <v>2.043779095369314</v>
      </c>
      <c r="AD53">
        <f t="shared" si="1"/>
        <v>230.20384537841636</v>
      </c>
      <c r="AE53">
        <f>'IDT-1'!E53</f>
        <v>0</v>
      </c>
      <c r="AF53" s="26"/>
      <c r="AG53">
        <f t="shared" si="2"/>
        <v>230.20384537841636</v>
      </c>
      <c r="AI53" s="75">
        <f>PXIL!K53</f>
        <v>0</v>
      </c>
      <c r="AJ53" s="75">
        <f>PXIL!Q53</f>
        <v>0</v>
      </c>
      <c r="AK53" s="75">
        <f>RTM_IEX!K53</f>
        <v>19.21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62.45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1.3122</v>
      </c>
      <c r="E54">
        <f>GT_NG!S54</f>
        <v>1.6244677568651651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1.9230769230769232E-2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112.22208557988046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11.3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24.02</v>
      </c>
      <c r="AB54" s="117">
        <f>-STOA!Q54</f>
        <v>0</v>
      </c>
      <c r="AC54">
        <f t="shared" si="0"/>
        <v>2.0429902601325924</v>
      </c>
      <c r="AD54">
        <f t="shared" si="1"/>
        <v>230.11499384584383</v>
      </c>
      <c r="AE54">
        <f>'IDT-1'!E54</f>
        <v>0</v>
      </c>
      <c r="AF54" s="26"/>
      <c r="AG54">
        <f t="shared" si="2"/>
        <v>230.11499384584383</v>
      </c>
      <c r="AI54" s="75">
        <f>PXIL!K54</f>
        <v>0</v>
      </c>
      <c r="AJ54" s="75">
        <f>PXIL!Q54</f>
        <v>0</v>
      </c>
      <c r="AK54" s="75">
        <f>RTM_IEX!K54</f>
        <v>19.21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62.45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1.3122</v>
      </c>
      <c r="E55">
        <f>GT_NG!S55</f>
        <v>1.5630214917825538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1.9230769230769232E-2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112.52706480382295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11.3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24.02</v>
      </c>
      <c r="AB55" s="117">
        <f>-STOA!Q55</f>
        <v>0</v>
      </c>
      <c r="AC55">
        <f t="shared" si="0"/>
        <v>2.0874613501705594</v>
      </c>
      <c r="AD55">
        <f t="shared" si="1"/>
        <v>235.12405571466573</v>
      </c>
      <c r="AE55">
        <f>'IDT-1'!E55</f>
        <v>0</v>
      </c>
      <c r="AF55" s="26"/>
      <c r="AG55">
        <f t="shared" si="2"/>
        <v>235.12405571466573</v>
      </c>
      <c r="AI55" s="75">
        <f>PXIL!K55</f>
        <v>0</v>
      </c>
      <c r="AJ55" s="75">
        <f>PXIL!Q55</f>
        <v>0</v>
      </c>
      <c r="AK55" s="75">
        <f>RTM_IEX!K55</f>
        <v>24.02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62.45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1.3122</v>
      </c>
      <c r="E56">
        <f>GT_NG!S56</f>
        <v>1.5630214917825538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1.9230769230769232E-2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112.54693256524192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11.3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24.02</v>
      </c>
      <c r="AB56" s="117">
        <f>-STOA!Q56</f>
        <v>0</v>
      </c>
      <c r="AC56">
        <f t="shared" si="0"/>
        <v>2.0876361864710464</v>
      </c>
      <c r="AD56">
        <f t="shared" si="1"/>
        <v>235.14374863978418</v>
      </c>
      <c r="AE56">
        <f>'IDT-1'!E56</f>
        <v>0</v>
      </c>
      <c r="AF56" s="26"/>
      <c r="AG56">
        <f t="shared" si="2"/>
        <v>235.14374863978418</v>
      </c>
      <c r="AI56" s="75">
        <f>PXIL!K56</f>
        <v>0</v>
      </c>
      <c r="AJ56" s="75">
        <f>PXIL!Q56</f>
        <v>0</v>
      </c>
      <c r="AK56" s="75">
        <f>RTM_IEX!K56</f>
        <v>24.02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62.45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1.3122</v>
      </c>
      <c r="E57">
        <f>GT_NG!S57</f>
        <v>1.5630214917825538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1.9230769230769232E-2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112.54693256524192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11.3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24.02</v>
      </c>
      <c r="AB57" s="117">
        <f>-STOA!Q57</f>
        <v>0</v>
      </c>
      <c r="AC57">
        <f t="shared" si="0"/>
        <v>2.0453081864710461</v>
      </c>
      <c r="AD57">
        <f t="shared" si="1"/>
        <v>230.3760766397842</v>
      </c>
      <c r="AE57">
        <f>'IDT-1'!E57</f>
        <v>0</v>
      </c>
      <c r="AF57" s="26"/>
      <c r="AG57">
        <f t="shared" si="2"/>
        <v>230.3760766397842</v>
      </c>
      <c r="AI57" s="75">
        <f>PXIL!K57</f>
        <v>0</v>
      </c>
      <c r="AJ57" s="75">
        <f>PXIL!Q57</f>
        <v>0</v>
      </c>
      <c r="AK57" s="75">
        <f>RTM_IEX!K57</f>
        <v>24.02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57.64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1.3122</v>
      </c>
      <c r="E58">
        <f>GT_NG!S58</f>
        <v>1.5630214917825538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1.9230769230769232E-2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112.54693256524192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11.3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24.02</v>
      </c>
      <c r="AB58" s="117">
        <f>-STOA!Q58</f>
        <v>0</v>
      </c>
      <c r="AC58">
        <f t="shared" si="0"/>
        <v>2.0453081864710461</v>
      </c>
      <c r="AD58">
        <f t="shared" si="1"/>
        <v>230.3760766397842</v>
      </c>
      <c r="AE58">
        <f>'IDT-1'!E58</f>
        <v>0</v>
      </c>
      <c r="AF58" s="26"/>
      <c r="AG58">
        <f t="shared" si="2"/>
        <v>230.3760766397842</v>
      </c>
      <c r="AI58" s="75">
        <f>PXIL!K58</f>
        <v>0</v>
      </c>
      <c r="AJ58" s="75">
        <f>PXIL!Q58</f>
        <v>0</v>
      </c>
      <c r="AK58" s="75">
        <f>RTM_IEX!K58</f>
        <v>24.02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57.64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1.3122</v>
      </c>
      <c r="E59">
        <f>GT_NG!S59</f>
        <v>1.5630214917825538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1.9230769230769232E-2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112.54693256524192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11.3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24.02</v>
      </c>
      <c r="AB59" s="117">
        <f>-STOA!Q59</f>
        <v>0</v>
      </c>
      <c r="AC59">
        <f t="shared" si="0"/>
        <v>2.0453081864710461</v>
      </c>
      <c r="AD59">
        <f t="shared" si="1"/>
        <v>230.3760766397842</v>
      </c>
      <c r="AE59">
        <f>'IDT-1'!E59</f>
        <v>0</v>
      </c>
      <c r="AF59" s="26"/>
      <c r="AG59">
        <f t="shared" si="2"/>
        <v>230.3760766397842</v>
      </c>
      <c r="AI59" s="75">
        <f>PXIL!K59</f>
        <v>0</v>
      </c>
      <c r="AJ59" s="75">
        <f>PXIL!Q59</f>
        <v>0</v>
      </c>
      <c r="AK59" s="75">
        <f>RTM_IEX!K59</f>
        <v>24.02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57.64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1.3122</v>
      </c>
      <c r="E60">
        <f>GT_NG!S60</f>
        <v>1.5630214917825538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1.9230769230769232E-2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113.61198729467756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11.3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24.02</v>
      </c>
      <c r="AB60" s="117">
        <f>-STOA!Q60</f>
        <v>0</v>
      </c>
      <c r="AC60">
        <f t="shared" si="0"/>
        <v>2.05468066809008</v>
      </c>
      <c r="AD60">
        <f t="shared" si="1"/>
        <v>231.43175888760081</v>
      </c>
      <c r="AE60">
        <f>'IDT-1'!E60</f>
        <v>0</v>
      </c>
      <c r="AF60" s="26"/>
      <c r="AG60">
        <f t="shared" si="2"/>
        <v>231.43175888760081</v>
      </c>
      <c r="AI60" s="75">
        <f>PXIL!K60</f>
        <v>0</v>
      </c>
      <c r="AJ60" s="75">
        <f>PXIL!Q60</f>
        <v>0</v>
      </c>
      <c r="AK60" s="75">
        <f>RTM_IEX!K60</f>
        <v>24.02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57.64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1.3122</v>
      </c>
      <c r="E61">
        <f>GT_NG!S61</f>
        <v>1.5630214917825538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1.9230769230769232E-2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114.33348643927549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11.3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24.02</v>
      </c>
      <c r="AB61" s="117">
        <f>-STOA!Q61</f>
        <v>0</v>
      </c>
      <c r="AC61">
        <f t="shared" si="0"/>
        <v>2.103357860562542</v>
      </c>
      <c r="AD61">
        <f t="shared" si="1"/>
        <v>236.91458083972628</v>
      </c>
      <c r="AE61">
        <f>'IDT-1'!E61</f>
        <v>0</v>
      </c>
      <c r="AF61" s="26"/>
      <c r="AG61">
        <f t="shared" si="2"/>
        <v>236.91458083972628</v>
      </c>
      <c r="AI61" s="75">
        <f>PXIL!K61</f>
        <v>0</v>
      </c>
      <c r="AJ61" s="75">
        <f>PXIL!Q61</f>
        <v>0</v>
      </c>
      <c r="AK61" s="75">
        <f>RTM_IEX!K61</f>
        <v>24.02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62.45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1.3122</v>
      </c>
      <c r="E62">
        <f>GT_NG!S62</f>
        <v>1.5630214917825538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1.9230769230769232E-2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114.27359433600536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11.3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24.02</v>
      </c>
      <c r="AB62" s="117">
        <f>-STOA!Q62</f>
        <v>0</v>
      </c>
      <c r="AC62">
        <f t="shared" si="0"/>
        <v>2.1028308100537645</v>
      </c>
      <c r="AD62">
        <f t="shared" si="1"/>
        <v>236.85521578696495</v>
      </c>
      <c r="AE62">
        <f>'IDT-1'!E62</f>
        <v>0</v>
      </c>
      <c r="AF62" s="26"/>
      <c r="AG62">
        <f t="shared" si="2"/>
        <v>236.85521578696495</v>
      </c>
      <c r="AI62" s="75">
        <f>PXIL!K62</f>
        <v>0</v>
      </c>
      <c r="AJ62" s="75">
        <f>PXIL!Q62</f>
        <v>0</v>
      </c>
      <c r="AK62" s="75">
        <f>RTM_IEX!K62</f>
        <v>24.02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62.45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1.3122</v>
      </c>
      <c r="E63">
        <f>GT_NG!S63</f>
        <v>1.5630214917825538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1.9230769230769232E-2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113.89144921903534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11.3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24.02</v>
      </c>
      <c r="AB63" s="117">
        <f>-STOA!Q63</f>
        <v>0</v>
      </c>
      <c r="AC63">
        <f t="shared" si="0"/>
        <v>2.0993799330244287</v>
      </c>
      <c r="AD63">
        <f t="shared" si="1"/>
        <v>236.46652154702426</v>
      </c>
      <c r="AE63">
        <f>'IDT-1'!E63</f>
        <v>0</v>
      </c>
      <c r="AF63" s="26"/>
      <c r="AG63">
        <f t="shared" si="2"/>
        <v>236.46652154702426</v>
      </c>
      <c r="AI63" s="75">
        <f>PXIL!K63</f>
        <v>0</v>
      </c>
      <c r="AJ63" s="75">
        <f>PXIL!Q63</f>
        <v>0</v>
      </c>
      <c r="AK63" s="75">
        <f>RTM_IEX!K63</f>
        <v>24.01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62.45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1.3122</v>
      </c>
      <c r="E64">
        <f>GT_NG!S64</f>
        <v>1.5630214917825538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1.9230769230769232E-2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113.37416343806663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11.3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24.02</v>
      </c>
      <c r="AB64" s="117">
        <f>-STOA!Q64</f>
        <v>0</v>
      </c>
      <c r="AC64">
        <f t="shared" si="0"/>
        <v>2.0948278181519036</v>
      </c>
      <c r="AD64">
        <f t="shared" si="1"/>
        <v>235.95378788092805</v>
      </c>
      <c r="AE64">
        <f>'IDT-1'!E64</f>
        <v>0</v>
      </c>
      <c r="AF64" s="26"/>
      <c r="AG64">
        <f t="shared" si="2"/>
        <v>235.95378788092805</v>
      </c>
      <c r="AI64" s="75">
        <f>PXIL!K64</f>
        <v>0</v>
      </c>
      <c r="AJ64" s="75">
        <f>PXIL!Q64</f>
        <v>0</v>
      </c>
      <c r="AK64" s="75">
        <f>RTM_IEX!K64</f>
        <v>24.01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62.45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1.3122</v>
      </c>
      <c r="E65">
        <f>GT_NG!S65</f>
        <v>1.5630214917825538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1.9230769230769232E-2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111.74250067786167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11.3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24.02</v>
      </c>
      <c r="AB65" s="117">
        <f>-STOA!Q65</f>
        <v>0</v>
      </c>
      <c r="AC65">
        <f t="shared" si="0"/>
        <v>2.0805571858621001</v>
      </c>
      <c r="AD65">
        <f t="shared" si="1"/>
        <v>234.3463957530129</v>
      </c>
      <c r="AE65">
        <f>'IDT-1'!E65</f>
        <v>0</v>
      </c>
      <c r="AF65" s="26"/>
      <c r="AG65">
        <f t="shared" si="2"/>
        <v>234.3463957530129</v>
      </c>
      <c r="AI65" s="75">
        <f>PXIL!K65</f>
        <v>0</v>
      </c>
      <c r="AJ65" s="75">
        <f>PXIL!Q65</f>
        <v>0</v>
      </c>
      <c r="AK65" s="75">
        <f>RTM_IEX!K65</f>
        <v>24.02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62.45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1.3122</v>
      </c>
      <c r="E66">
        <f>GT_NG!S66</f>
        <v>1.5630214917825538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1.9230769230769232E-2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111.60086209039345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11.3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24.02</v>
      </c>
      <c r="AB66" s="117">
        <f>-STOA!Q66</f>
        <v>0</v>
      </c>
      <c r="AC66">
        <f t="shared" si="0"/>
        <v>2.0793107662923798</v>
      </c>
      <c r="AD66">
        <f t="shared" si="1"/>
        <v>234.20600358511442</v>
      </c>
      <c r="AE66">
        <f>'IDT-1'!E66</f>
        <v>0</v>
      </c>
      <c r="AF66" s="26"/>
      <c r="AG66">
        <f t="shared" si="2"/>
        <v>234.20600358511442</v>
      </c>
      <c r="AI66" s="75">
        <f>PXIL!K66</f>
        <v>0</v>
      </c>
      <c r="AJ66" s="75">
        <f>PXIL!Q66</f>
        <v>0</v>
      </c>
      <c r="AK66" s="75">
        <f>RTM_IEX!K66</f>
        <v>24.02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62.45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1.3122</v>
      </c>
      <c r="E67">
        <f>GT_NG!S67</f>
        <v>1.5630214917825538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1.9230769230769232E-2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111.48786986808099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11.3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2.03598843473603</v>
      </c>
      <c r="AD67">
        <f t="shared" si="1"/>
        <v>229.32633369435828</v>
      </c>
      <c r="AE67">
        <f>'IDT-1'!E67</f>
        <v>0</v>
      </c>
      <c r="AF67" s="26"/>
      <c r="AG67">
        <f t="shared" si="2"/>
        <v>229.32633369435828</v>
      </c>
      <c r="AI67" s="75">
        <f>PXIL!K67</f>
        <v>0</v>
      </c>
      <c r="AJ67" s="75">
        <f>PXIL!Q67</f>
        <v>0</v>
      </c>
      <c r="AK67" s="75">
        <f>RTM_IEX!K67</f>
        <v>24.02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81.66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1.3122</v>
      </c>
      <c r="E68">
        <f>GT_NG!S68</f>
        <v>1.5630214917825538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1.9230769230769232E-2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111.57756831067414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11.3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1.9945377810308496</v>
      </c>
      <c r="AD68">
        <f t="shared" ref="AD68:AD98" si="4">SUM(B68:AB68,AI68:AR68)-AC68</f>
        <v>224.65748279065659</v>
      </c>
      <c r="AE68">
        <f>'IDT-1'!E68</f>
        <v>0</v>
      </c>
      <c r="AF68" s="26"/>
      <c r="AG68">
        <f t="shared" ref="AG68:AG98" si="5">SUM(AD68:AF68)+AT68</f>
        <v>224.65748279065659</v>
      </c>
      <c r="AI68" s="75">
        <f>PXIL!K68</f>
        <v>0</v>
      </c>
      <c r="AJ68" s="75">
        <f>PXIL!Q68</f>
        <v>0</v>
      </c>
      <c r="AK68" s="75">
        <f>RTM_IEX!K68</f>
        <v>24.02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76.86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1.3122</v>
      </c>
      <c r="E69">
        <f>GT_NG!S69</f>
        <v>1.5630214917825538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1.9230769230769232E-2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112.56094965088022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11.3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2.0031915368246631</v>
      </c>
      <c r="AD69">
        <f t="shared" si="4"/>
        <v>225.63221037506889</v>
      </c>
      <c r="AE69">
        <f>'IDT-1'!E69</f>
        <v>0</v>
      </c>
      <c r="AF69" s="26"/>
      <c r="AG69">
        <f t="shared" si="5"/>
        <v>225.63221037506889</v>
      </c>
      <c r="AI69" s="75">
        <f>PXIL!K69</f>
        <v>0</v>
      </c>
      <c r="AJ69" s="75">
        <f>PXIL!Q69</f>
        <v>0</v>
      </c>
      <c r="AK69" s="75">
        <f>RTM_IEX!K69</f>
        <v>24.02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76.86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1.3122</v>
      </c>
      <c r="E70">
        <f>GT_NG!S70</f>
        <v>1.5630214917825538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1.9230769230769232E-2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112.56090272618431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11.3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2.0031911238873392</v>
      </c>
      <c r="AD70">
        <f t="shared" si="4"/>
        <v>225.63216386331027</v>
      </c>
      <c r="AE70">
        <f>'IDT-1'!E70</f>
        <v>0</v>
      </c>
      <c r="AF70" s="26"/>
      <c r="AG70">
        <f t="shared" si="5"/>
        <v>225.63216386331027</v>
      </c>
      <c r="AI70" s="75">
        <f>PXIL!K70</f>
        <v>0</v>
      </c>
      <c r="AJ70" s="75">
        <f>PXIL!Q70</f>
        <v>0</v>
      </c>
      <c r="AK70" s="75">
        <f>RTM_IEX!K70</f>
        <v>24.02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76.86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1.3122</v>
      </c>
      <c r="E71">
        <f>GT_NG!S71</f>
        <v>0.87080337605501712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1.9230769230769232E-2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112.5609226535541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11.3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1.9125317798297909</v>
      </c>
      <c r="AD71">
        <f t="shared" si="4"/>
        <v>215.42062501901012</v>
      </c>
      <c r="AE71">
        <f>'IDT-1'!E71</f>
        <v>0</v>
      </c>
      <c r="AF71" s="26"/>
      <c r="AG71">
        <f t="shared" si="5"/>
        <v>215.42062501901012</v>
      </c>
      <c r="AI71" s="75">
        <f>PXIL!K71</f>
        <v>0</v>
      </c>
      <c r="AJ71" s="75">
        <f>PXIL!Q71</f>
        <v>0</v>
      </c>
      <c r="AK71" s="75">
        <f>RTM_IEX!K71</f>
        <v>24.02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67.25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1.3122</v>
      </c>
      <c r="E72">
        <f>GT_NG!S72</f>
        <v>0.87080337605501712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1.9230769230769232E-2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114.20097963523042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11.3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1.8423962812685426</v>
      </c>
      <c r="AD72">
        <f t="shared" si="4"/>
        <v>207.52081749924767</v>
      </c>
      <c r="AE72">
        <f>'IDT-1'!E72</f>
        <v>0</v>
      </c>
      <c r="AF72" s="26"/>
      <c r="AG72">
        <f t="shared" si="5"/>
        <v>207.52081749924767</v>
      </c>
      <c r="AI72" s="75">
        <f>PXIL!K72</f>
        <v>0</v>
      </c>
      <c r="AJ72" s="75">
        <f>PXIL!Q72</f>
        <v>0</v>
      </c>
      <c r="AK72" s="75">
        <f>RTM_IEX!K72</f>
        <v>19.21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62.45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1.3122</v>
      </c>
      <c r="E73">
        <f>GT_NG!S73</f>
        <v>0.87080337605501712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1.9230769230769232E-2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115.60441662398411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1.7701785267695751</v>
      </c>
      <c r="AD73">
        <f t="shared" si="4"/>
        <v>199.38647224250033</v>
      </c>
      <c r="AE73">
        <f>'IDT-1'!E73</f>
        <v>0</v>
      </c>
      <c r="AF73" s="26"/>
      <c r="AG73">
        <f t="shared" si="5"/>
        <v>199.38647224250033</v>
      </c>
      <c r="AI73" s="75">
        <f>PXIL!K73</f>
        <v>0</v>
      </c>
      <c r="AJ73" s="75">
        <f>PXIL!Q73</f>
        <v>0</v>
      </c>
      <c r="AK73" s="75">
        <f>RTM_IEX!K73</f>
        <v>14.41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57.64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1.3122</v>
      </c>
      <c r="E74">
        <f>GT_NG!S74</f>
        <v>0.92006060606060591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1.9230769230769232E-2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116.68929514766273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1.6913669214019964</v>
      </c>
      <c r="AD74">
        <f t="shared" si="4"/>
        <v>190.50941960155211</v>
      </c>
      <c r="AE74">
        <f>'IDT-1'!E74</f>
        <v>0</v>
      </c>
      <c r="AF74" s="26"/>
      <c r="AG74">
        <f t="shared" si="5"/>
        <v>190.50941960155211</v>
      </c>
      <c r="AI74" s="75">
        <f>PXIL!K74</f>
        <v>0</v>
      </c>
      <c r="AJ74" s="75">
        <f>PXIL!Q74</f>
        <v>0</v>
      </c>
      <c r="AK74" s="75">
        <f>RTM_IEX!K74</f>
        <v>14.41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47.55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1.3122</v>
      </c>
      <c r="E75">
        <f>GT_NG!S75</f>
        <v>0.92860606060606055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1.9230769230769232E-2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118.88503026368359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1.5564125904229797</v>
      </c>
      <c r="AD75">
        <f t="shared" si="4"/>
        <v>175.30865450309744</v>
      </c>
      <c r="AE75">
        <f>'IDT-1'!E75</f>
        <v>0</v>
      </c>
      <c r="AF75" s="26"/>
      <c r="AG75">
        <f t="shared" si="5"/>
        <v>175.30865450309744</v>
      </c>
      <c r="AI75" s="75">
        <f>PXIL!K75</f>
        <v>0</v>
      </c>
      <c r="AJ75" s="75">
        <f>PXIL!Q75</f>
        <v>0</v>
      </c>
      <c r="AK75" s="75">
        <f>RTM_IEX!K75</f>
        <v>14.41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30.01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1.3122</v>
      </c>
      <c r="E76">
        <f>GT_NG!S76</f>
        <v>0.92860606060606055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1.9230769230769232E-2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124.66503184443046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1.5940766043335524</v>
      </c>
      <c r="AD76">
        <f t="shared" si="4"/>
        <v>179.55099206993376</v>
      </c>
      <c r="AE76">
        <f>'IDT-1'!E76</f>
        <v>0</v>
      </c>
      <c r="AF76" s="26"/>
      <c r="AG76">
        <f t="shared" si="5"/>
        <v>179.55099206993376</v>
      </c>
      <c r="AI76" s="75">
        <f>PXIL!K76</f>
        <v>0</v>
      </c>
      <c r="AJ76" s="75">
        <f>PXIL!Q76</f>
        <v>0</v>
      </c>
      <c r="AK76" s="75">
        <f>RTM_IEX!K76</f>
        <v>13.3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29.62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1.3122</v>
      </c>
      <c r="E77">
        <f>GT_NG!S77</f>
        <v>0.96847058823529419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1.9230769230769232E-2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129.08163320781676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1.5685255041744892</v>
      </c>
      <c r="AD77">
        <f t="shared" si="4"/>
        <v>176.67300906110836</v>
      </c>
      <c r="AE77">
        <f>'IDT-1'!E77</f>
        <v>0</v>
      </c>
      <c r="AF77" s="26"/>
      <c r="AG77">
        <f t="shared" si="5"/>
        <v>176.67300906110836</v>
      </c>
      <c r="AI77" s="75">
        <f>PXIL!K77</f>
        <v>0</v>
      </c>
      <c r="AJ77" s="75">
        <f>PXIL!Q77</f>
        <v>0</v>
      </c>
      <c r="AK77" s="75">
        <f>RTM_IEX!K77</f>
        <v>12.18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23.38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1.3122</v>
      </c>
      <c r="E78">
        <f>GT_NG!S78</f>
        <v>1.7017787157069642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1.9230769230769232E-2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133.02894355390828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1.5210989467418452</v>
      </c>
      <c r="AD78">
        <f t="shared" si="4"/>
        <v>171.33105409210418</v>
      </c>
      <c r="AE78">
        <f>'IDT-1'!E78</f>
        <v>0</v>
      </c>
      <c r="AF78" s="26"/>
      <c r="AG78">
        <f t="shared" si="5"/>
        <v>171.33105409210418</v>
      </c>
      <c r="AI78" s="75">
        <f>PXIL!K78</f>
        <v>0</v>
      </c>
      <c r="AJ78" s="75">
        <f>PXIL!Q78</f>
        <v>0</v>
      </c>
      <c r="AK78" s="75">
        <f>RTM_IEX!K78</f>
        <v>6.1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19.39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1.3122</v>
      </c>
      <c r="E79">
        <f>GT_NG!S79</f>
        <v>1.7017787157069642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1.9230769230769232E-2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134.42500452819183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1.4556802833155404</v>
      </c>
      <c r="AD79">
        <f t="shared" si="4"/>
        <v>163.96253372981406</v>
      </c>
      <c r="AE79">
        <f>'IDT-1'!E79</f>
        <v>0</v>
      </c>
      <c r="AF79" s="26"/>
      <c r="AG79">
        <f t="shared" si="5"/>
        <v>163.96253372981406</v>
      </c>
      <c r="AI79" s="75">
        <f>PXIL!K79</f>
        <v>0</v>
      </c>
      <c r="AJ79" s="75">
        <f>PXIL!Q79</f>
        <v>0</v>
      </c>
      <c r="AK79" s="75">
        <f>RTM_IEX!K79</f>
        <v>4.38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12.28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1.3122</v>
      </c>
      <c r="E80">
        <f>GT_NG!S80</f>
        <v>1.7017787157069642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1.9230769230769232E-2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135.53961984441361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1.4058248980982919</v>
      </c>
      <c r="AD80">
        <f t="shared" si="4"/>
        <v>158.34700443125305</v>
      </c>
      <c r="AE80">
        <f>'IDT-1'!E80</f>
        <v>0</v>
      </c>
      <c r="AF80" s="26"/>
      <c r="AG80">
        <f t="shared" si="5"/>
        <v>158.34700443125305</v>
      </c>
      <c r="AI80" s="75">
        <f>PXIL!K80</f>
        <v>0</v>
      </c>
      <c r="AJ80" s="75">
        <f>PXIL!Q80</f>
        <v>0</v>
      </c>
      <c r="AK80" s="75">
        <f>RTM_IEX!K80</f>
        <v>3.68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6.2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1.3122</v>
      </c>
      <c r="E81">
        <f>GT_NG!S81</f>
        <v>1.7017787157069642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1.9230769230769232E-2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135.88573084441359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1.4001586748982919</v>
      </c>
      <c r="AD81">
        <f t="shared" si="4"/>
        <v>157.70878165445305</v>
      </c>
      <c r="AE81">
        <f>'IDT-1'!E81</f>
        <v>0</v>
      </c>
      <c r="AF81" s="26"/>
      <c r="AG81">
        <f t="shared" si="5"/>
        <v>157.70878165445305</v>
      </c>
      <c r="AI81" s="75">
        <f>PXIL!K81</f>
        <v>0</v>
      </c>
      <c r="AJ81" s="75">
        <f>PXIL!Q81</f>
        <v>0</v>
      </c>
      <c r="AK81" s="75">
        <f>RTM_IEX!K81</f>
        <v>2.76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6.13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1.3122</v>
      </c>
      <c r="E82">
        <f>GT_NG!S82</f>
        <v>1.7017787157069642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1.9230769230769232E-2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135.43427538141361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1.3984738668238921</v>
      </c>
      <c r="AD82">
        <f t="shared" si="4"/>
        <v>157.51901099952747</v>
      </c>
      <c r="AE82">
        <f>'IDT-1'!E82</f>
        <v>0</v>
      </c>
      <c r="AF82" s="26"/>
      <c r="AG82">
        <f t="shared" si="5"/>
        <v>157.51901099952747</v>
      </c>
      <c r="AI82" s="75">
        <f>PXIL!K82</f>
        <v>0</v>
      </c>
      <c r="AJ82" s="75">
        <f>PXIL!Q82</f>
        <v>0</v>
      </c>
      <c r="AK82" s="75">
        <f>RTM_IEX!K82</f>
        <v>3.02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6.13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1.3122</v>
      </c>
      <c r="E83">
        <f>GT_NG!S83</f>
        <v>1.0672941176470589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1.9230769230769232E-2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134.51279808549691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1.3270534021568978</v>
      </c>
      <c r="AD83">
        <f t="shared" si="4"/>
        <v>149.47446957021785</v>
      </c>
      <c r="AE83">
        <f>'IDT-1'!E83</f>
        <v>0</v>
      </c>
      <c r="AF83" s="26"/>
      <c r="AG83">
        <f t="shared" si="5"/>
        <v>149.47446957021785</v>
      </c>
      <c r="AI83" s="75">
        <f>PXIL!K83</f>
        <v>0</v>
      </c>
      <c r="AJ83" s="75">
        <f>PXIL!Q83</f>
        <v>0</v>
      </c>
      <c r="AK83" s="75">
        <f>RTM_IEX!K83</f>
        <v>2.59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1.3122</v>
      </c>
      <c r="E84">
        <f>GT_NG!S84</f>
        <v>1.0672941176470589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1.9230769230769232E-2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130.93380913309903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1.2959982993757966</v>
      </c>
      <c r="AD84">
        <f t="shared" si="4"/>
        <v>145.97653572060105</v>
      </c>
      <c r="AE84">
        <f>'IDT-1'!E84</f>
        <v>0</v>
      </c>
      <c r="AF84" s="26"/>
      <c r="AG84">
        <f t="shared" si="5"/>
        <v>145.97653572060105</v>
      </c>
      <c r="AI84" s="75">
        <f>PXIL!K84</f>
        <v>0</v>
      </c>
      <c r="AJ84" s="75">
        <f>PXIL!Q84</f>
        <v>0</v>
      </c>
      <c r="AK84" s="75">
        <f>RTM_IEX!K84</f>
        <v>2.64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1.3122</v>
      </c>
      <c r="E85">
        <f>GT_NG!S85</f>
        <v>1.7017787157069642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1.9230769230769232E-2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128.16035686369904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1.2743593838680038</v>
      </c>
      <c r="AD85">
        <f t="shared" si="4"/>
        <v>143.53920696476877</v>
      </c>
      <c r="AE85">
        <f>'IDT-1'!E85</f>
        <v>0</v>
      </c>
      <c r="AF85" s="26"/>
      <c r="AG85">
        <f t="shared" si="5"/>
        <v>143.53920696476877</v>
      </c>
      <c r="AI85" s="75">
        <f>PXIL!K85</f>
        <v>0</v>
      </c>
      <c r="AJ85" s="75">
        <f>PXIL!Q85</f>
        <v>0</v>
      </c>
      <c r="AK85" s="75">
        <f>RTM_IEX!K85</f>
        <v>2.3199999999999998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1.3122</v>
      </c>
      <c r="E86">
        <f>GT_NG!S86</f>
        <v>1.7641615089890952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1.9230769230769232E-2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122.88893505156517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1.2296638405021085</v>
      </c>
      <c r="AD86">
        <f t="shared" si="4"/>
        <v>138.50486348928294</v>
      </c>
      <c r="AE86">
        <f>'IDT-1'!E86</f>
        <v>0</v>
      </c>
      <c r="AF86" s="26"/>
      <c r="AG86">
        <f t="shared" si="5"/>
        <v>138.50486348928294</v>
      </c>
      <c r="AI86" s="75">
        <f>PXIL!K86</f>
        <v>0</v>
      </c>
      <c r="AJ86" s="75">
        <f>PXIL!Q86</f>
        <v>0</v>
      </c>
      <c r="AK86" s="75">
        <f>RTM_IEX!K86</f>
        <v>2.4500000000000002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1.3122</v>
      </c>
      <c r="E87">
        <f>GT_NG!S87</f>
        <v>1.7641615089890952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1.9230769230769232E-2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120.72408890770062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1.2059491944361003</v>
      </c>
      <c r="AD87">
        <f t="shared" si="4"/>
        <v>135.83373199148437</v>
      </c>
      <c r="AE87">
        <f>'IDT-1'!E87</f>
        <v>0</v>
      </c>
      <c r="AF87" s="26"/>
      <c r="AG87">
        <f t="shared" si="5"/>
        <v>135.83373199148437</v>
      </c>
      <c r="AI87" s="75">
        <f>PXIL!K87</f>
        <v>0</v>
      </c>
      <c r="AJ87" s="75">
        <f>PXIL!Q87</f>
        <v>0</v>
      </c>
      <c r="AK87" s="75">
        <f>RTM_IEX!K87</f>
        <v>1.92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1.3122</v>
      </c>
      <c r="E88">
        <f>GT_NG!S88</f>
        <v>1.7641615089890952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1.9230769230769232E-2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117.12497217125861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1.1723409671554108</v>
      </c>
      <c r="AD88">
        <f t="shared" si="4"/>
        <v>132.04822348232307</v>
      </c>
      <c r="AE88">
        <f>'IDT-1'!E88</f>
        <v>0</v>
      </c>
      <c r="AF88" s="26"/>
      <c r="AG88">
        <f t="shared" si="5"/>
        <v>132.04822348232307</v>
      </c>
      <c r="AI88" s="75">
        <f>PXIL!K88</f>
        <v>0</v>
      </c>
      <c r="AJ88" s="75">
        <f>PXIL!Q88</f>
        <v>0</v>
      </c>
      <c r="AK88" s="75">
        <f>RTM_IEX!K88</f>
        <v>1.7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1.3122</v>
      </c>
      <c r="E89">
        <f>GT_NG!S89</f>
        <v>1.7641615089890952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1.9230769230769232E-2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117.2428535700536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1.1724103234648067</v>
      </c>
      <c r="AD89">
        <f t="shared" si="4"/>
        <v>132.05603552480866</v>
      </c>
      <c r="AE89">
        <f>'IDT-1'!E89</f>
        <v>0</v>
      </c>
      <c r="AF89" s="26"/>
      <c r="AG89">
        <f t="shared" si="5"/>
        <v>132.05603552480866</v>
      </c>
      <c r="AI89" s="75">
        <f>PXIL!K89</f>
        <v>0</v>
      </c>
      <c r="AJ89" s="75">
        <f>PXIL!Q89</f>
        <v>0</v>
      </c>
      <c r="AK89" s="75">
        <f>RTM_IEX!K89</f>
        <v>1.59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1.3122</v>
      </c>
      <c r="E90">
        <f>GT_NG!S90</f>
        <v>1.7641615089890952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1.9230769230769232E-2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116.50320018939321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1.1656373737149952</v>
      </c>
      <c r="AD90">
        <f t="shared" si="4"/>
        <v>131.29315509389809</v>
      </c>
      <c r="AE90">
        <f>'IDT-1'!E90</f>
        <v>0</v>
      </c>
      <c r="AF90" s="26"/>
      <c r="AG90">
        <f t="shared" si="5"/>
        <v>131.29315509389809</v>
      </c>
      <c r="AI90" s="75">
        <f>PXIL!K90</f>
        <v>0</v>
      </c>
      <c r="AJ90" s="75">
        <f>PXIL!Q90</f>
        <v>0</v>
      </c>
      <c r="AK90" s="75">
        <f>RTM_IEX!K90</f>
        <v>1.56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1.3122</v>
      </c>
      <c r="E91">
        <f>GT_NG!S91</f>
        <v>1.7641615089890952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1.9230769230769232E-2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114.63862887817375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1.1450931461762639</v>
      </c>
      <c r="AD91">
        <f t="shared" si="4"/>
        <v>128.97912801021735</v>
      </c>
      <c r="AE91">
        <f>'IDT-1'!E91</f>
        <v>0</v>
      </c>
      <c r="AF91" s="26"/>
      <c r="AG91">
        <f t="shared" si="5"/>
        <v>128.97912801021735</v>
      </c>
      <c r="AI91" s="75">
        <f>PXIL!K91</f>
        <v>0</v>
      </c>
      <c r="AJ91" s="75">
        <f>PXIL!Q91</f>
        <v>0</v>
      </c>
      <c r="AK91" s="75">
        <f>RTM_IEX!K91</f>
        <v>1.0900000000000001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1.3122</v>
      </c>
      <c r="E92">
        <f>GT_NG!S92</f>
        <v>1.7641615089890952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1.9230769230769232E-2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114.0174185702941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1.1398904954669231</v>
      </c>
      <c r="AD92">
        <f t="shared" si="4"/>
        <v>128.39312035304707</v>
      </c>
      <c r="AE92">
        <f>'IDT-1'!E92</f>
        <v>0</v>
      </c>
      <c r="AF92" s="26"/>
      <c r="AG92">
        <f t="shared" si="5"/>
        <v>128.39312035304707</v>
      </c>
      <c r="AI92" s="75">
        <f>PXIL!K92</f>
        <v>0</v>
      </c>
      <c r="AJ92" s="75">
        <f>PXIL!Q92</f>
        <v>0</v>
      </c>
      <c r="AK92" s="75">
        <f>RTM_IEX!K92</f>
        <v>1.1200000000000001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1.3122</v>
      </c>
      <c r="E93">
        <f>GT_NG!S93</f>
        <v>1.1764509858372671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1.9230769230769232E-2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112.7810402768414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1.123750513880803</v>
      </c>
      <c r="AD93">
        <f t="shared" si="4"/>
        <v>126.57517151802863</v>
      </c>
      <c r="AE93">
        <f>'IDT-1'!E93</f>
        <v>0</v>
      </c>
      <c r="AF93" s="26"/>
      <c r="AG93">
        <f t="shared" si="5"/>
        <v>126.57517151802863</v>
      </c>
      <c r="AI93" s="75">
        <f>PXIL!K93</f>
        <v>0</v>
      </c>
      <c r="AJ93" s="75">
        <f>PXIL!Q93</f>
        <v>0</v>
      </c>
      <c r="AK93" s="75">
        <f>RTM_IEX!K93</f>
        <v>1.1100000000000001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1.3122</v>
      </c>
      <c r="E94">
        <f>GT_NG!S94</f>
        <v>1.1764509858372671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1.9230769230769232E-2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112.81124145504141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1.1241922842489631</v>
      </c>
      <c r="AD94">
        <f t="shared" si="4"/>
        <v>126.62493092586048</v>
      </c>
      <c r="AE94">
        <f>'IDT-1'!E94</f>
        <v>0</v>
      </c>
      <c r="AF94" s="26"/>
      <c r="AG94">
        <f t="shared" si="5"/>
        <v>126.62493092586048</v>
      </c>
      <c r="AI94" s="75">
        <f>PXIL!K94</f>
        <v>0</v>
      </c>
      <c r="AJ94" s="75">
        <f>PXIL!Q94</f>
        <v>0</v>
      </c>
      <c r="AK94" s="75">
        <f>RTM_IEX!K94</f>
        <v>1.1299999999999999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1.3122</v>
      </c>
      <c r="E95">
        <f>GT_NG!S95</f>
        <v>1.1764509858372671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1.9230769230769232E-2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112.2017648401244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1.1145168900376936</v>
      </c>
      <c r="AD95">
        <f t="shared" si="4"/>
        <v>125.53512970515474</v>
      </c>
      <c r="AE95">
        <f>'IDT-1'!E95</f>
        <v>0</v>
      </c>
      <c r="AF95" s="26"/>
      <c r="AG95">
        <f t="shared" si="5"/>
        <v>125.53512970515474</v>
      </c>
      <c r="AI95" s="75">
        <f>PXIL!K95</f>
        <v>0</v>
      </c>
      <c r="AJ95" s="75">
        <f>PXIL!Q95</f>
        <v>0</v>
      </c>
      <c r="AK95" s="75">
        <f>RTM_IEX!K95</f>
        <v>0.64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1.3122</v>
      </c>
      <c r="E96">
        <f>GT_NG!S96</f>
        <v>1.1764509858372671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1.9230769230769232E-2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112.02116125866941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1.1133675785208896</v>
      </c>
      <c r="AD96">
        <f t="shared" si="4"/>
        <v>125.40567543521655</v>
      </c>
      <c r="AE96">
        <f>'IDT-1'!E96</f>
        <v>0</v>
      </c>
      <c r="AF96" s="26"/>
      <c r="AG96">
        <f t="shared" si="5"/>
        <v>125.40567543521655</v>
      </c>
      <c r="AI96" s="75">
        <f>PXIL!K96</f>
        <v>0</v>
      </c>
      <c r="AJ96" s="75">
        <f>PXIL!Q96</f>
        <v>0</v>
      </c>
      <c r="AK96" s="75">
        <f>RTM_IEX!K96</f>
        <v>0.69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1.3122</v>
      </c>
      <c r="E97">
        <f>GT_NG!S97</f>
        <v>1.1764509858372671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1.9230769230769232E-2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111.19308218348974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1.1060804826593085</v>
      </c>
      <c r="AD97">
        <f t="shared" si="4"/>
        <v>124.58488345589846</v>
      </c>
      <c r="AE97">
        <f>'IDT-1'!E97</f>
        <v>0</v>
      </c>
      <c r="AF97" s="26"/>
      <c r="AG97">
        <f t="shared" si="5"/>
        <v>124.58488345589846</v>
      </c>
      <c r="AI97" s="75">
        <f>PXIL!K97</f>
        <v>0</v>
      </c>
      <c r="AJ97" s="75">
        <f>PXIL!Q97</f>
        <v>0</v>
      </c>
      <c r="AK97" s="75">
        <f>RTM_IEX!K97</f>
        <v>0.69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1.3122</v>
      </c>
      <c r="E98">
        <f>GT_NG!S98</f>
        <v>1.1764509858372671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1.9230769230769232E-2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111.19308218348974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1.1059044826593083</v>
      </c>
      <c r="AD98">
        <f t="shared" si="4"/>
        <v>124.56505945589846</v>
      </c>
      <c r="AE98">
        <f>'IDT-1'!E98</f>
        <v>0</v>
      </c>
      <c r="AF98" s="26"/>
      <c r="AG98">
        <f t="shared" si="5"/>
        <v>124.56505945589846</v>
      </c>
      <c r="AI98" s="75">
        <f>PXIL!K98</f>
        <v>0</v>
      </c>
      <c r="AJ98" s="75">
        <f>PXIL!Q98</f>
        <v>0</v>
      </c>
      <c r="AK98" s="75">
        <f>RTM_IEX!K98</f>
        <v>0.67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4.0169429551401459E-2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4.6153846153846099E-4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2.8101091316200906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0.27119999999999955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0.14411999999999994</v>
      </c>
      <c r="AB99" s="117">
        <f t="shared" si="6"/>
        <v>0</v>
      </c>
      <c r="AC99">
        <f t="shared" si="6"/>
        <v>3.6939242015560009E-2</v>
      </c>
      <c r="AD99">
        <f t="shared" si="6"/>
        <v>3.9874361576174704</v>
      </c>
      <c r="AE99">
        <f t="shared" si="6"/>
        <v>0</v>
      </c>
      <c r="AG99">
        <f t="shared" si="6"/>
        <v>3.9874361576174704</v>
      </c>
      <c r="AI99">
        <f t="shared" si="6"/>
        <v>0</v>
      </c>
      <c r="AJ99">
        <f t="shared" si="6"/>
        <v>0</v>
      </c>
      <c r="AK99">
        <f t="shared" si="6"/>
        <v>0.19506249999999994</v>
      </c>
      <c r="AL99">
        <f t="shared" si="6"/>
        <v>-8.6249999999999993E-2</v>
      </c>
      <c r="AM99">
        <f t="shared" si="6"/>
        <v>0</v>
      </c>
      <c r="AN99">
        <f t="shared" si="6"/>
        <v>0</v>
      </c>
      <c r="AO99">
        <f t="shared" si="6"/>
        <v>0.61801000000000028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217</v>
      </c>
      <c r="C1" t="s">
        <v>492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52">
        <v>45033.538449074076</v>
      </c>
    </row>
    <row r="2" spans="1:17">
      <c r="A2" s="31">
        <v>45029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45029</v>
      </c>
      <c r="B1" s="234"/>
      <c r="C1" s="234"/>
      <c r="D1" s="234"/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196</v>
      </c>
      <c r="K1" s="234" t="s">
        <v>300</v>
      </c>
      <c r="L1" s="234" t="s">
        <v>200</v>
      </c>
      <c r="M1" s="234" t="s">
        <v>201</v>
      </c>
      <c r="N1" s="234" t="s">
        <v>202</v>
      </c>
      <c r="O1" s="234" t="s">
        <v>197</v>
      </c>
      <c r="P1" s="242" t="s">
        <v>143</v>
      </c>
      <c r="Q1" s="242" t="s">
        <v>144</v>
      </c>
      <c r="R1" s="79"/>
      <c r="S1" s="79"/>
      <c r="T1" s="82" t="s">
        <v>302</v>
      </c>
      <c r="U1" s="243" t="s">
        <v>303</v>
      </c>
      <c r="V1" s="107" t="s">
        <v>316</v>
      </c>
      <c r="W1" s="107" t="s">
        <v>302</v>
      </c>
      <c r="X1" s="234" t="s">
        <v>335</v>
      </c>
      <c r="Y1" s="245" t="s">
        <v>223</v>
      </c>
      <c r="Z1" s="245" t="s">
        <v>224</v>
      </c>
      <c r="AA1" s="244" t="s">
        <v>198</v>
      </c>
      <c r="AB1" s="244" t="s">
        <v>199</v>
      </c>
      <c r="AC1" s="27" t="s">
        <v>189</v>
      </c>
      <c r="AD1" s="234" t="s">
        <v>142</v>
      </c>
      <c r="AG1" s="234" t="s">
        <v>278</v>
      </c>
      <c r="AI1" s="245" t="s">
        <v>384</v>
      </c>
      <c r="AJ1" s="245" t="s">
        <v>385</v>
      </c>
      <c r="AK1" s="245" t="s">
        <v>386</v>
      </c>
      <c r="AL1" s="245" t="s">
        <v>387</v>
      </c>
      <c r="AM1" s="245" t="s">
        <v>388</v>
      </c>
      <c r="AN1" s="245" t="s">
        <v>389</v>
      </c>
      <c r="AO1" s="247" t="s">
        <v>412</v>
      </c>
      <c r="AP1" s="247" t="s">
        <v>413</v>
      </c>
      <c r="AQ1" s="247" t="s">
        <v>414</v>
      </c>
      <c r="AR1" s="247" t="s">
        <v>415</v>
      </c>
    </row>
    <row r="2" spans="1:44">
      <c r="A2" s="27" t="s">
        <v>44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42"/>
      <c r="Q2" s="242"/>
      <c r="R2" s="79"/>
      <c r="S2" s="79"/>
      <c r="T2" s="82" t="s">
        <v>315</v>
      </c>
      <c r="U2" s="243"/>
      <c r="V2" s="107" t="s">
        <v>304</v>
      </c>
      <c r="W2" s="107" t="s">
        <v>304</v>
      </c>
      <c r="X2" s="234"/>
      <c r="Y2" s="245"/>
      <c r="Z2" s="245"/>
      <c r="AA2" s="244"/>
      <c r="AB2" s="244"/>
      <c r="AC2" s="27">
        <f>Allocation!J1/100</f>
        <v>8.8000000000000005E-3</v>
      </c>
      <c r="AD2" s="234"/>
      <c r="AE2" t="s">
        <v>276</v>
      </c>
      <c r="AG2" s="234"/>
      <c r="AI2" s="245"/>
      <c r="AJ2" s="245"/>
      <c r="AK2" s="245"/>
      <c r="AL2" s="245"/>
      <c r="AM2" s="245"/>
      <c r="AN2" s="245"/>
      <c r="AO2" s="247"/>
      <c r="AP2" s="247"/>
      <c r="AQ2" s="247"/>
      <c r="AR2" s="24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9.6153846153846159E-3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1.9884615384615386E-2</v>
      </c>
      <c r="AD3">
        <f>SUM(B3:AB3,AI3:AR3)-AC3</f>
        <v>2.2397307692307691</v>
      </c>
      <c r="AE3">
        <f>'IDT-1'!D3</f>
        <v>0</v>
      </c>
      <c r="AF3" s="26"/>
      <c r="AG3">
        <f>SUM(AD3:AF3)</f>
        <v>2.2397307692307691</v>
      </c>
      <c r="AI3" s="75">
        <f>PXIL!L3</f>
        <v>0</v>
      </c>
      <c r="AJ3" s="75">
        <f>PXIL!R3</f>
        <v>0</v>
      </c>
      <c r="AK3" s="75">
        <f>RTM_IEX!L3</f>
        <v>2.25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9.6153846153846159E-3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2.0500615384615384E-2</v>
      </c>
      <c r="AD4">
        <f t="shared" ref="AD4:AD67" si="1">SUM(B4:AB4,AI4:AR4)-AC4</f>
        <v>2.309114769230769</v>
      </c>
      <c r="AE4">
        <f>'IDT-1'!D4</f>
        <v>0</v>
      </c>
      <c r="AF4" s="26"/>
      <c r="AG4">
        <f t="shared" ref="AG4:AG67" si="2">SUM(AD4:AF4)</f>
        <v>2.309114769230769</v>
      </c>
      <c r="AI4" s="75">
        <f>PXIL!L4</f>
        <v>0</v>
      </c>
      <c r="AJ4" s="75">
        <f>PXIL!R4</f>
        <v>0</v>
      </c>
      <c r="AK4" s="75">
        <f>RTM_IEX!L4</f>
        <v>2.3199999999999998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9.6153846153846159E-3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2.3580615384615384E-2</v>
      </c>
      <c r="AD5">
        <f t="shared" si="1"/>
        <v>2.6560347692307693</v>
      </c>
      <c r="AE5">
        <f>'IDT-1'!D5</f>
        <v>0</v>
      </c>
      <c r="AF5" s="26"/>
      <c r="AG5">
        <f t="shared" si="2"/>
        <v>2.6560347692307693</v>
      </c>
      <c r="AI5" s="75">
        <f>PXIL!L5</f>
        <v>0</v>
      </c>
      <c r="AJ5" s="75">
        <f>PXIL!R5</f>
        <v>0</v>
      </c>
      <c r="AK5" s="75">
        <f>RTM_IEX!L5</f>
        <v>2.67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9.6153846153846159E-3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2.6572615384615385E-2</v>
      </c>
      <c r="AD6">
        <f t="shared" si="1"/>
        <v>2.9930427692307688</v>
      </c>
      <c r="AE6">
        <f>'IDT-1'!D6</f>
        <v>0</v>
      </c>
      <c r="AF6" s="26"/>
      <c r="AG6">
        <f t="shared" si="2"/>
        <v>2.9930427692307688</v>
      </c>
      <c r="AI6" s="75">
        <f>PXIL!L6</f>
        <v>0</v>
      </c>
      <c r="AJ6" s="75">
        <f>PXIL!R6</f>
        <v>0</v>
      </c>
      <c r="AK6" s="75">
        <f>RTM_IEX!L6</f>
        <v>3.01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9.6153846153846159E-3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3.9860615384615383E-2</v>
      </c>
      <c r="AD7">
        <f t="shared" si="1"/>
        <v>4.4897547692307693</v>
      </c>
      <c r="AE7">
        <f>'IDT-1'!D7</f>
        <v>0</v>
      </c>
      <c r="AF7" s="26"/>
      <c r="AG7">
        <f t="shared" si="2"/>
        <v>4.4897547692307693</v>
      </c>
      <c r="AI7" s="75">
        <f>PXIL!L7</f>
        <v>0</v>
      </c>
      <c r="AJ7" s="75">
        <f>PXIL!R7</f>
        <v>0</v>
      </c>
      <c r="AK7" s="75">
        <f>RTM_IEX!L7</f>
        <v>4.5199999999999996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9.6153846153846159E-3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4.4348615384615389E-2</v>
      </c>
      <c r="AD8">
        <f t="shared" si="1"/>
        <v>4.9952667692307697</v>
      </c>
      <c r="AE8">
        <f>'IDT-1'!D8</f>
        <v>0</v>
      </c>
      <c r="AF8" s="26"/>
      <c r="AG8">
        <f t="shared" si="2"/>
        <v>4.9952667692307697</v>
      </c>
      <c r="AI8" s="75">
        <f>PXIL!L8</f>
        <v>0</v>
      </c>
      <c r="AJ8" s="75">
        <f>PXIL!R8</f>
        <v>0</v>
      </c>
      <c r="AK8" s="75">
        <f>RTM_IEX!L8</f>
        <v>5.03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9.6153846153846159E-3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8.5092615384615392E-2</v>
      </c>
      <c r="AD9">
        <f t="shared" si="1"/>
        <v>9.5845227692307695</v>
      </c>
      <c r="AE9">
        <f>'IDT-1'!D9</f>
        <v>0</v>
      </c>
      <c r="AF9" s="26"/>
      <c r="AG9">
        <f t="shared" si="2"/>
        <v>9.5845227692307695</v>
      </c>
      <c r="AI9" s="75">
        <f>PXIL!L9</f>
        <v>0</v>
      </c>
      <c r="AJ9" s="75">
        <f>PXIL!R9</f>
        <v>0</v>
      </c>
      <c r="AK9" s="75">
        <f>RTM_IEX!L9</f>
        <v>9.66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9.6153846153846159E-3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8.7204615384615394E-2</v>
      </c>
      <c r="AD10">
        <f t="shared" si="1"/>
        <v>9.8224107692307694</v>
      </c>
      <c r="AE10">
        <f>'IDT-1'!D10</f>
        <v>0</v>
      </c>
      <c r="AF10" s="26"/>
      <c r="AG10">
        <f t="shared" si="2"/>
        <v>9.8224107692307694</v>
      </c>
      <c r="AI10" s="75">
        <f>PXIL!L10</f>
        <v>0</v>
      </c>
      <c r="AJ10" s="75">
        <f>PXIL!R10</f>
        <v>0</v>
      </c>
      <c r="AK10" s="75">
        <f>RTM_IEX!L10</f>
        <v>9.9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9.6153846153846159E-3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8.6324615384615402E-2</v>
      </c>
      <c r="AD11">
        <f t="shared" si="1"/>
        <v>9.7232907692307702</v>
      </c>
      <c r="AE11">
        <f>'IDT-1'!D11</f>
        <v>0</v>
      </c>
      <c r="AF11" s="26"/>
      <c r="AG11">
        <f t="shared" si="2"/>
        <v>9.7232907692307702</v>
      </c>
      <c r="AI11" s="75">
        <f>PXIL!L11</f>
        <v>0</v>
      </c>
      <c r="AJ11" s="75">
        <f>PXIL!R11</f>
        <v>0</v>
      </c>
      <c r="AK11" s="75">
        <f>RTM_IEX!L11</f>
        <v>9.8000000000000007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9.6153846153846159E-3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8.6324615384615402E-2</v>
      </c>
      <c r="AD12">
        <f t="shared" si="1"/>
        <v>9.7232907692307702</v>
      </c>
      <c r="AE12">
        <f>'IDT-1'!D12</f>
        <v>0</v>
      </c>
      <c r="AF12" s="26"/>
      <c r="AG12">
        <f t="shared" si="2"/>
        <v>9.7232907692307702</v>
      </c>
      <c r="AI12" s="75">
        <f>PXIL!L12</f>
        <v>0</v>
      </c>
      <c r="AJ12" s="75">
        <f>PXIL!R12</f>
        <v>0</v>
      </c>
      <c r="AK12" s="75">
        <f>RTM_IEX!L12</f>
        <v>9.8000000000000007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9.6153846153846159E-3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8.6324615384615402E-2</v>
      </c>
      <c r="AD13">
        <f t="shared" si="1"/>
        <v>9.7232907692307702</v>
      </c>
      <c r="AE13">
        <f>'IDT-1'!D13</f>
        <v>0</v>
      </c>
      <c r="AF13" s="26"/>
      <c r="AG13">
        <f t="shared" si="2"/>
        <v>9.7232907692307702</v>
      </c>
      <c r="AI13" s="75">
        <f>PXIL!L13</f>
        <v>0</v>
      </c>
      <c r="AJ13" s="75">
        <f>PXIL!R13</f>
        <v>0</v>
      </c>
      <c r="AK13" s="75">
        <f>RTM_IEX!L13</f>
        <v>9.8000000000000007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9.6153846153846159E-3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8.4652615384615396E-2</v>
      </c>
      <c r="AD14">
        <f t="shared" si="1"/>
        <v>9.5349627692307699</v>
      </c>
      <c r="AE14">
        <f>'IDT-1'!D14</f>
        <v>0</v>
      </c>
      <c r="AF14" s="26"/>
      <c r="AG14">
        <f t="shared" si="2"/>
        <v>9.5349627692307699</v>
      </c>
      <c r="AI14" s="75">
        <f>PXIL!L14</f>
        <v>0</v>
      </c>
      <c r="AJ14" s="75">
        <f>PXIL!R14</f>
        <v>0</v>
      </c>
      <c r="AK14" s="75">
        <f>RTM_IEX!L14</f>
        <v>9.61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9.6153846153846159E-3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8.5444615384615397E-2</v>
      </c>
      <c r="AD15">
        <f t="shared" si="1"/>
        <v>9.6241707692307692</v>
      </c>
      <c r="AE15">
        <f>'IDT-1'!D15</f>
        <v>0</v>
      </c>
      <c r="AF15" s="26"/>
      <c r="AG15">
        <f t="shared" si="2"/>
        <v>9.6241707692307692</v>
      </c>
      <c r="AI15" s="75">
        <f>PXIL!L15</f>
        <v>0</v>
      </c>
      <c r="AJ15" s="75">
        <f>PXIL!R15</f>
        <v>0</v>
      </c>
      <c r="AK15" s="75">
        <f>RTM_IEX!L15</f>
        <v>9.6999999999999993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9.6153846153846159E-3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8.5444615384615397E-2</v>
      </c>
      <c r="AD16">
        <f t="shared" si="1"/>
        <v>9.6241707692307692</v>
      </c>
      <c r="AE16">
        <f>'IDT-1'!D16</f>
        <v>0</v>
      </c>
      <c r="AF16" s="26"/>
      <c r="AG16">
        <f t="shared" si="2"/>
        <v>9.6241707692307692</v>
      </c>
      <c r="AI16" s="75">
        <f>PXIL!L16</f>
        <v>0</v>
      </c>
      <c r="AJ16" s="75">
        <f>PXIL!R16</f>
        <v>0</v>
      </c>
      <c r="AK16" s="75">
        <f>RTM_IEX!L16</f>
        <v>9.6999999999999993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9.6153846153846159E-3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8.6324615384615402E-2</v>
      </c>
      <c r="AD17">
        <f t="shared" si="1"/>
        <v>9.7232907692307702</v>
      </c>
      <c r="AE17">
        <f>'IDT-1'!D17</f>
        <v>0</v>
      </c>
      <c r="AF17" s="26"/>
      <c r="AG17">
        <f t="shared" si="2"/>
        <v>9.7232907692307702</v>
      </c>
      <c r="AI17" s="75">
        <f>PXIL!L17</f>
        <v>0</v>
      </c>
      <c r="AJ17" s="75">
        <f>PXIL!R17</f>
        <v>0</v>
      </c>
      <c r="AK17" s="75">
        <f>RTM_IEX!L17</f>
        <v>9.8000000000000007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9.6153846153846159E-3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8.6324615384615402E-2</v>
      </c>
      <c r="AD18">
        <f t="shared" si="1"/>
        <v>9.7232907692307702</v>
      </c>
      <c r="AE18">
        <f>'IDT-1'!D18</f>
        <v>0</v>
      </c>
      <c r="AF18" s="26"/>
      <c r="AG18">
        <f t="shared" si="2"/>
        <v>9.7232907692307702</v>
      </c>
      <c r="AI18" s="75">
        <f>PXIL!L18</f>
        <v>0</v>
      </c>
      <c r="AJ18" s="75">
        <f>PXIL!R18</f>
        <v>0</v>
      </c>
      <c r="AK18" s="75">
        <f>RTM_IEX!L18</f>
        <v>9.8000000000000007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9.6153846153846159E-3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8.6324615384615402E-2</v>
      </c>
      <c r="AD19">
        <f t="shared" si="1"/>
        <v>9.7232907692307702</v>
      </c>
      <c r="AE19">
        <f>'IDT-1'!D19</f>
        <v>0</v>
      </c>
      <c r="AF19" s="26"/>
      <c r="AG19">
        <f t="shared" si="2"/>
        <v>9.7232907692307702</v>
      </c>
      <c r="AI19" s="75">
        <f>PXIL!L19</f>
        <v>0</v>
      </c>
      <c r="AJ19" s="75">
        <f>PXIL!R19</f>
        <v>0</v>
      </c>
      <c r="AK19" s="75">
        <f>RTM_IEX!L19</f>
        <v>9.8000000000000007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9.6153846153846159E-3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8.9668615384615388E-2</v>
      </c>
      <c r="AD20">
        <f t="shared" si="1"/>
        <v>10.099946769230769</v>
      </c>
      <c r="AE20">
        <f>'IDT-1'!D20</f>
        <v>0</v>
      </c>
      <c r="AF20" s="26"/>
      <c r="AG20">
        <f t="shared" si="2"/>
        <v>10.099946769230769</v>
      </c>
      <c r="AI20" s="75">
        <f>PXIL!L20</f>
        <v>0</v>
      </c>
      <c r="AJ20" s="75">
        <f>PXIL!R20</f>
        <v>0</v>
      </c>
      <c r="AK20" s="75">
        <f>RTM_IEX!L20</f>
        <v>10.18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9.6153846153846159E-3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9.14286153846154E-2</v>
      </c>
      <c r="AD21">
        <f t="shared" si="1"/>
        <v>10.298186769230771</v>
      </c>
      <c r="AE21">
        <f>'IDT-1'!D21</f>
        <v>0</v>
      </c>
      <c r="AF21" s="26"/>
      <c r="AG21">
        <f t="shared" si="2"/>
        <v>10.298186769230771</v>
      </c>
      <c r="AI21" s="75">
        <f>PXIL!L21</f>
        <v>0</v>
      </c>
      <c r="AJ21" s="75">
        <f>PXIL!R21</f>
        <v>0</v>
      </c>
      <c r="AK21" s="75">
        <f>RTM_IEX!L21</f>
        <v>10.38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9.6153846153846159E-3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9.7324615384615398E-2</v>
      </c>
      <c r="AD22">
        <f t="shared" si="1"/>
        <v>10.962290769230771</v>
      </c>
      <c r="AE22">
        <f>'IDT-1'!D22</f>
        <v>0</v>
      </c>
      <c r="AF22" s="26"/>
      <c r="AG22">
        <f t="shared" si="2"/>
        <v>10.962290769230771</v>
      </c>
      <c r="AI22" s="75">
        <f>PXIL!L22</f>
        <v>0</v>
      </c>
      <c r="AJ22" s="75">
        <f>PXIL!R22</f>
        <v>0</v>
      </c>
      <c r="AK22" s="75">
        <f>RTM_IEX!L22</f>
        <v>11.05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9.6153846153846159E-3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0.10031661538461541</v>
      </c>
      <c r="AD23">
        <f t="shared" si="1"/>
        <v>11.29929876923077</v>
      </c>
      <c r="AE23">
        <f>'IDT-1'!D23</f>
        <v>0</v>
      </c>
      <c r="AF23" s="26"/>
      <c r="AG23">
        <f t="shared" si="2"/>
        <v>11.29929876923077</v>
      </c>
      <c r="AI23" s="75">
        <f>PXIL!L23</f>
        <v>0</v>
      </c>
      <c r="AJ23" s="75">
        <f>PXIL!R23</f>
        <v>0</v>
      </c>
      <c r="AK23" s="75">
        <f>RTM_IEX!L23</f>
        <v>11.39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9.6153846153846159E-3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9.0988615384615404E-2</v>
      </c>
      <c r="AD24">
        <f t="shared" si="1"/>
        <v>10.24862676923077</v>
      </c>
      <c r="AE24">
        <f>'IDT-1'!D24</f>
        <v>0</v>
      </c>
      <c r="AF24" s="26"/>
      <c r="AG24">
        <f t="shared" si="2"/>
        <v>10.24862676923077</v>
      </c>
      <c r="AI24" s="75">
        <f>PXIL!L24</f>
        <v>0</v>
      </c>
      <c r="AJ24" s="75">
        <f>PXIL!R24</f>
        <v>0</v>
      </c>
      <c r="AK24" s="75">
        <f>RTM_IEX!L24</f>
        <v>10.33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9.6153846153846159E-3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8.7556615384615386E-2</v>
      </c>
      <c r="AD25">
        <f t="shared" si="1"/>
        <v>9.8620587692307691</v>
      </c>
      <c r="AE25">
        <f>'IDT-1'!D25</f>
        <v>0</v>
      </c>
      <c r="AF25" s="26"/>
      <c r="AG25">
        <f t="shared" si="2"/>
        <v>9.8620587692307691</v>
      </c>
      <c r="AI25" s="75">
        <f>PXIL!L25</f>
        <v>0</v>
      </c>
      <c r="AJ25" s="75">
        <f>PXIL!R25</f>
        <v>0</v>
      </c>
      <c r="AK25" s="75">
        <f>RTM_IEX!L25</f>
        <v>9.94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9.6153846153846159E-3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9.4156615384615394E-2</v>
      </c>
      <c r="AD26">
        <f t="shared" si="1"/>
        <v>10.605458769230768</v>
      </c>
      <c r="AE26">
        <f>'IDT-1'!D26</f>
        <v>0</v>
      </c>
      <c r="AF26" s="26"/>
      <c r="AG26">
        <f t="shared" si="2"/>
        <v>10.605458769230768</v>
      </c>
      <c r="AI26" s="75">
        <f>PXIL!L26</f>
        <v>0</v>
      </c>
      <c r="AJ26" s="75">
        <f>PXIL!R26</f>
        <v>0</v>
      </c>
      <c r="AK26" s="75">
        <f>RTM_IEX!L26</f>
        <v>10.69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9.6153846153846159E-3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0.1267166153846154</v>
      </c>
      <c r="AD27">
        <f t="shared" si="1"/>
        <v>14.272898769230769</v>
      </c>
      <c r="AE27">
        <f>'IDT-1'!D27</f>
        <v>0</v>
      </c>
      <c r="AF27" s="26"/>
      <c r="AG27">
        <f t="shared" si="2"/>
        <v>14.272898769230769</v>
      </c>
      <c r="AI27" s="75">
        <f>PXIL!L27</f>
        <v>0</v>
      </c>
      <c r="AJ27" s="75">
        <f>PXIL!R27</f>
        <v>0</v>
      </c>
      <c r="AK27" s="75">
        <f>RTM_IEX!L27</f>
        <v>14.39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9.6153846153846159E-3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0.11730061538461541</v>
      </c>
      <c r="AD28">
        <f t="shared" si="1"/>
        <v>13.212314769230771</v>
      </c>
      <c r="AE28">
        <f>'IDT-1'!D28</f>
        <v>0</v>
      </c>
      <c r="AF28" s="26"/>
      <c r="AG28">
        <f t="shared" si="2"/>
        <v>13.212314769230771</v>
      </c>
      <c r="AI28" s="75">
        <f>PXIL!L28</f>
        <v>0</v>
      </c>
      <c r="AJ28" s="75">
        <f>PXIL!R28</f>
        <v>0</v>
      </c>
      <c r="AK28" s="75">
        <f>RTM_IEX!L28</f>
        <v>13.32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9.6153846153846159E-3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0.13155661538461538</v>
      </c>
      <c r="AD29">
        <f t="shared" si="1"/>
        <v>14.818058769230769</v>
      </c>
      <c r="AE29">
        <f>'IDT-1'!D29</f>
        <v>0</v>
      </c>
      <c r="AF29" s="26"/>
      <c r="AG29">
        <f t="shared" si="2"/>
        <v>14.818058769230769</v>
      </c>
      <c r="AI29" s="75">
        <f>PXIL!L29</f>
        <v>0</v>
      </c>
      <c r="AJ29" s="75">
        <f>PXIL!R29</f>
        <v>0</v>
      </c>
      <c r="AK29" s="75">
        <f>RTM_IEX!L29</f>
        <v>14.94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9.6153846153846159E-3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0.18101261538461538</v>
      </c>
      <c r="AD30">
        <f t="shared" si="1"/>
        <v>20.388602769230765</v>
      </c>
      <c r="AE30">
        <f>'IDT-1'!D30</f>
        <v>0</v>
      </c>
      <c r="AF30" s="26"/>
      <c r="AG30">
        <f t="shared" si="2"/>
        <v>20.388602769230765</v>
      </c>
      <c r="AI30" s="75">
        <f>PXIL!L30</f>
        <v>0</v>
      </c>
      <c r="AJ30" s="75">
        <f>PXIL!R30</f>
        <v>0</v>
      </c>
      <c r="AK30" s="75">
        <f>RTM_IEX!L30</f>
        <v>20.56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9.6153846153846159E-3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0.1818926153846154</v>
      </c>
      <c r="AD31">
        <f t="shared" si="1"/>
        <v>20.487722769230768</v>
      </c>
      <c r="AE31">
        <f>'IDT-1'!D31</f>
        <v>0</v>
      </c>
      <c r="AF31" s="26"/>
      <c r="AG31">
        <f t="shared" si="2"/>
        <v>20.487722769230768</v>
      </c>
      <c r="AI31" s="75">
        <f>PXIL!L31</f>
        <v>0</v>
      </c>
      <c r="AJ31" s="75">
        <f>PXIL!R31</f>
        <v>0</v>
      </c>
      <c r="AK31" s="75">
        <f>RTM_IEX!L31</f>
        <v>20.66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9.6153846153846159E-3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0.18277261538461542</v>
      </c>
      <c r="AD32">
        <f t="shared" si="1"/>
        <v>20.586842769230771</v>
      </c>
      <c r="AE32">
        <f>'IDT-1'!D32</f>
        <v>0</v>
      </c>
      <c r="AF32" s="26"/>
      <c r="AG32">
        <f t="shared" si="2"/>
        <v>20.586842769230771</v>
      </c>
      <c r="AI32" s="75">
        <f>PXIL!L32</f>
        <v>0</v>
      </c>
      <c r="AJ32" s="75">
        <f>PXIL!R32</f>
        <v>0</v>
      </c>
      <c r="AK32" s="75">
        <f>RTM_IEX!L32</f>
        <v>20.66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9.6153846153846159E-3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0.18303661538461541</v>
      </c>
      <c r="AD33">
        <f t="shared" si="1"/>
        <v>20.61657876923077</v>
      </c>
      <c r="AE33">
        <f>'IDT-1'!D33</f>
        <v>0</v>
      </c>
      <c r="AF33" s="26"/>
      <c r="AG33">
        <f t="shared" si="2"/>
        <v>20.61657876923077</v>
      </c>
      <c r="AI33" s="75">
        <f>PXIL!L33</f>
        <v>0</v>
      </c>
      <c r="AJ33" s="75">
        <f>PXIL!R33</f>
        <v>0</v>
      </c>
      <c r="AK33" s="75">
        <f>RTM_IEX!L33</f>
        <v>20.37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9.6153846153846159E-3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0.18514861538461541</v>
      </c>
      <c r="AD34">
        <f t="shared" si="1"/>
        <v>20.854466769230772</v>
      </c>
      <c r="AE34">
        <f>'IDT-1'!D34</f>
        <v>0</v>
      </c>
      <c r="AF34" s="26"/>
      <c r="AG34">
        <f t="shared" si="2"/>
        <v>20.854466769230772</v>
      </c>
      <c r="AI34" s="75">
        <f>PXIL!L34</f>
        <v>0</v>
      </c>
      <c r="AJ34" s="75">
        <f>PXIL!R34</f>
        <v>0</v>
      </c>
      <c r="AK34" s="75">
        <f>RTM_IEX!L34</f>
        <v>20.170000000000002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9.6153846153846159E-3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1.1599999999999999</v>
      </c>
      <c r="AB35" s="117">
        <f>-STOA!R35</f>
        <v>0</v>
      </c>
      <c r="AC35">
        <f t="shared" si="0"/>
        <v>0.18277261538461539</v>
      </c>
      <c r="AD35">
        <f t="shared" si="1"/>
        <v>20.586842769230771</v>
      </c>
      <c r="AE35">
        <f>'IDT-1'!D35</f>
        <v>0</v>
      </c>
      <c r="AF35" s="26"/>
      <c r="AG35">
        <f t="shared" si="2"/>
        <v>20.586842769230771</v>
      </c>
      <c r="AI35" s="75">
        <f>PXIL!L35</f>
        <v>0</v>
      </c>
      <c r="AJ35" s="75">
        <f>PXIL!R35</f>
        <v>0</v>
      </c>
      <c r="AK35" s="75">
        <f>RTM_IEX!L35</f>
        <v>19.600000000000001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9.6153846153846159E-3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1.63</v>
      </c>
      <c r="AB36" s="117">
        <f>-STOA!R36</f>
        <v>0</v>
      </c>
      <c r="AC36">
        <f t="shared" si="0"/>
        <v>0.18770061538461538</v>
      </c>
      <c r="AD36">
        <f t="shared" si="1"/>
        <v>21.141914769230773</v>
      </c>
      <c r="AE36">
        <f>'IDT-1'!D36</f>
        <v>0</v>
      </c>
      <c r="AF36" s="26"/>
      <c r="AG36">
        <f t="shared" si="2"/>
        <v>21.141914769230773</v>
      </c>
      <c r="AI36" s="75">
        <f>PXIL!L36</f>
        <v>0</v>
      </c>
      <c r="AJ36" s="75">
        <f>PXIL!R36</f>
        <v>0</v>
      </c>
      <c r="AK36" s="75">
        <f>RTM_IEX!L36</f>
        <v>19.690000000000001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9.6153846153846159E-3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</v>
      </c>
      <c r="AB37" s="117">
        <f>-STOA!R37</f>
        <v>0</v>
      </c>
      <c r="AC37">
        <f t="shared" si="0"/>
        <v>0.18866861538461541</v>
      </c>
      <c r="AD37">
        <f t="shared" si="1"/>
        <v>21.250946769230769</v>
      </c>
      <c r="AE37">
        <f>'IDT-1'!D37</f>
        <v>0</v>
      </c>
      <c r="AF37" s="26"/>
      <c r="AG37">
        <f t="shared" si="2"/>
        <v>21.250946769230769</v>
      </c>
      <c r="AI37" s="75">
        <f>PXIL!L37</f>
        <v>0</v>
      </c>
      <c r="AJ37" s="75">
        <f>PXIL!R37</f>
        <v>0</v>
      </c>
      <c r="AK37" s="75">
        <f>RTM_IEX!L37</f>
        <v>18.93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9.6153846153846159E-3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3.36</v>
      </c>
      <c r="AB38" s="117">
        <f>-STOA!R38</f>
        <v>0</v>
      </c>
      <c r="AC38">
        <f t="shared" si="0"/>
        <v>0.1911326153846154</v>
      </c>
      <c r="AD38">
        <f t="shared" si="1"/>
        <v>21.528482769230774</v>
      </c>
      <c r="AE38">
        <f>'IDT-1'!D38</f>
        <v>0</v>
      </c>
      <c r="AF38" s="26"/>
      <c r="AG38">
        <f t="shared" si="2"/>
        <v>21.528482769230774</v>
      </c>
      <c r="AI38" s="75">
        <f>PXIL!L38</f>
        <v>0</v>
      </c>
      <c r="AJ38" s="75">
        <f>PXIL!R38</f>
        <v>0</v>
      </c>
      <c r="AK38" s="75">
        <f>RTM_IEX!L38</f>
        <v>18.350000000000001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9.6153846153846159E-3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4.32</v>
      </c>
      <c r="AB39" s="117">
        <f>-STOA!R39</f>
        <v>0</v>
      </c>
      <c r="AC39">
        <f t="shared" si="0"/>
        <v>0.1911326153846154</v>
      </c>
      <c r="AD39">
        <f t="shared" si="1"/>
        <v>21.528482769230774</v>
      </c>
      <c r="AE39">
        <f>'IDT-1'!D39</f>
        <v>0</v>
      </c>
      <c r="AF39" s="26"/>
      <c r="AG39">
        <f t="shared" si="2"/>
        <v>21.528482769230774</v>
      </c>
      <c r="AI39" s="75">
        <f>PXIL!L39</f>
        <v>0</v>
      </c>
      <c r="AJ39" s="75">
        <f>PXIL!R39</f>
        <v>0</v>
      </c>
      <c r="AK39" s="75">
        <f>RTM_IEX!L39</f>
        <v>17.39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9.6153846153846159E-3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4.6100000000000003</v>
      </c>
      <c r="AB40" s="117">
        <f>-STOA!R40</f>
        <v>0</v>
      </c>
      <c r="AC40">
        <f t="shared" si="0"/>
        <v>0.19280461538461541</v>
      </c>
      <c r="AD40">
        <f t="shared" si="1"/>
        <v>21.716810769230769</v>
      </c>
      <c r="AE40">
        <f>'IDT-1'!D40</f>
        <v>0</v>
      </c>
      <c r="AF40" s="26"/>
      <c r="AG40">
        <f t="shared" si="2"/>
        <v>21.716810769230769</v>
      </c>
      <c r="AI40" s="75">
        <f>PXIL!L40</f>
        <v>0</v>
      </c>
      <c r="AJ40" s="75">
        <f>PXIL!R40</f>
        <v>0</v>
      </c>
      <c r="AK40" s="75">
        <f>RTM_IEX!L40</f>
        <v>17.29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9.6153846153846159E-3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4.71</v>
      </c>
      <c r="AB41" s="117">
        <f>-STOA!R41</f>
        <v>0</v>
      </c>
      <c r="AC41">
        <f t="shared" si="0"/>
        <v>0.1936846153846154</v>
      </c>
      <c r="AD41">
        <f t="shared" si="1"/>
        <v>21.815930769230768</v>
      </c>
      <c r="AE41">
        <f>'IDT-1'!D41</f>
        <v>0</v>
      </c>
      <c r="AF41" s="26"/>
      <c r="AG41">
        <f t="shared" si="2"/>
        <v>21.815930769230768</v>
      </c>
      <c r="AI41" s="75">
        <f>PXIL!L41</f>
        <v>0</v>
      </c>
      <c r="AJ41" s="75">
        <f>PXIL!R41</f>
        <v>0</v>
      </c>
      <c r="AK41" s="75">
        <f>RTM_IEX!L41</f>
        <v>17.29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9.6153846153846159E-3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5.38</v>
      </c>
      <c r="AB42" s="117">
        <f>-STOA!R42</f>
        <v>0</v>
      </c>
      <c r="AC42">
        <f t="shared" si="0"/>
        <v>0.1962366153846154</v>
      </c>
      <c r="AD42">
        <f t="shared" si="1"/>
        <v>22.103378769230769</v>
      </c>
      <c r="AE42">
        <f>'IDT-1'!D42</f>
        <v>0</v>
      </c>
      <c r="AF42" s="26"/>
      <c r="AG42">
        <f t="shared" si="2"/>
        <v>22.103378769230769</v>
      </c>
      <c r="AI42" s="75">
        <f>PXIL!L42</f>
        <v>0</v>
      </c>
      <c r="AJ42" s="75">
        <f>PXIL!R42</f>
        <v>0</v>
      </c>
      <c r="AK42" s="75">
        <f>RTM_IEX!L42</f>
        <v>16.91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9.6153846153846159E-3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5.57</v>
      </c>
      <c r="AB43" s="117">
        <f>-STOA!R43</f>
        <v>0</v>
      </c>
      <c r="AC43">
        <f t="shared" si="0"/>
        <v>0.19614861538461542</v>
      </c>
      <c r="AD43">
        <f t="shared" si="1"/>
        <v>22.093466769230773</v>
      </c>
      <c r="AE43">
        <f>'IDT-1'!D43</f>
        <v>0</v>
      </c>
      <c r="AF43" s="26"/>
      <c r="AG43">
        <f t="shared" si="2"/>
        <v>22.093466769230773</v>
      </c>
      <c r="AI43" s="75">
        <f>PXIL!L43</f>
        <v>0</v>
      </c>
      <c r="AJ43" s="75">
        <f>PXIL!R43</f>
        <v>0</v>
      </c>
      <c r="AK43" s="75">
        <f>RTM_IEX!L43</f>
        <v>16.71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9.6153846153846159E-3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5.67</v>
      </c>
      <c r="AB44" s="117">
        <f>-STOA!R44</f>
        <v>0</v>
      </c>
      <c r="AC44">
        <f t="shared" si="0"/>
        <v>0.1962366153846154</v>
      </c>
      <c r="AD44">
        <f t="shared" si="1"/>
        <v>22.103378769230769</v>
      </c>
      <c r="AE44">
        <f>'IDT-1'!D44</f>
        <v>0</v>
      </c>
      <c r="AF44" s="26"/>
      <c r="AG44">
        <f t="shared" si="2"/>
        <v>22.103378769230769</v>
      </c>
      <c r="AI44" s="75">
        <f>PXIL!L44</f>
        <v>0</v>
      </c>
      <c r="AJ44" s="75">
        <f>PXIL!R44</f>
        <v>0</v>
      </c>
      <c r="AK44" s="75">
        <f>RTM_IEX!L44</f>
        <v>16.62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9.6153846153846159E-3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5.67</v>
      </c>
      <c r="AB45" s="117">
        <f>-STOA!R45</f>
        <v>0</v>
      </c>
      <c r="AC45">
        <f t="shared" si="0"/>
        <v>0.19456461538461539</v>
      </c>
      <c r="AD45">
        <f t="shared" si="1"/>
        <v>21.915050769230771</v>
      </c>
      <c r="AE45">
        <f>'IDT-1'!D45</f>
        <v>0</v>
      </c>
      <c r="AF45" s="26"/>
      <c r="AG45">
        <f t="shared" si="2"/>
        <v>21.915050769230771</v>
      </c>
      <c r="AI45" s="75">
        <f>PXIL!L45</f>
        <v>0</v>
      </c>
      <c r="AJ45" s="75">
        <f>PXIL!R45</f>
        <v>0</v>
      </c>
      <c r="AK45" s="75">
        <f>RTM_IEX!L45</f>
        <v>16.43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9.6153846153846159E-3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6.15</v>
      </c>
      <c r="AB46" s="117">
        <f>-STOA!R46</f>
        <v>0</v>
      </c>
      <c r="AC46">
        <f t="shared" si="0"/>
        <v>0.1911326153846154</v>
      </c>
      <c r="AD46">
        <f t="shared" si="1"/>
        <v>21.528482769230774</v>
      </c>
      <c r="AE46">
        <f>'IDT-1'!D46</f>
        <v>0</v>
      </c>
      <c r="AF46" s="26"/>
      <c r="AG46">
        <f t="shared" si="2"/>
        <v>21.528482769230774</v>
      </c>
      <c r="AI46" s="75">
        <f>PXIL!L46</f>
        <v>0</v>
      </c>
      <c r="AJ46" s="75">
        <f>PXIL!R46</f>
        <v>0</v>
      </c>
      <c r="AK46" s="75">
        <f>RTM_IEX!L46</f>
        <v>15.56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9.6153846153846159E-3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6.92</v>
      </c>
      <c r="AB47" s="117">
        <f>-STOA!R47</f>
        <v>0</v>
      </c>
      <c r="AC47">
        <f t="shared" si="0"/>
        <v>0.19201261538461539</v>
      </c>
      <c r="AD47">
        <f t="shared" si="1"/>
        <v>21.627602769230769</v>
      </c>
      <c r="AE47">
        <f>'IDT-1'!D47</f>
        <v>0</v>
      </c>
      <c r="AF47" s="26"/>
      <c r="AG47">
        <f t="shared" si="2"/>
        <v>21.627602769230769</v>
      </c>
      <c r="AI47" s="75">
        <f>PXIL!L47</f>
        <v>0</v>
      </c>
      <c r="AJ47" s="75">
        <f>PXIL!R47</f>
        <v>0</v>
      </c>
      <c r="AK47" s="75">
        <f>RTM_IEX!L47</f>
        <v>14.89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9.6153846153846159E-3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7.11</v>
      </c>
      <c r="AB48" s="117">
        <f>-STOA!R48</f>
        <v>0</v>
      </c>
      <c r="AC48">
        <f t="shared" si="0"/>
        <v>0.19280461538461538</v>
      </c>
      <c r="AD48">
        <f t="shared" si="1"/>
        <v>21.716810769230769</v>
      </c>
      <c r="AE48">
        <f>'IDT-1'!D48</f>
        <v>0</v>
      </c>
      <c r="AF48" s="26"/>
      <c r="AG48">
        <f t="shared" si="2"/>
        <v>21.716810769230769</v>
      </c>
      <c r="AI48" s="75">
        <f>PXIL!L48</f>
        <v>0</v>
      </c>
      <c r="AJ48" s="75">
        <f>PXIL!R48</f>
        <v>0</v>
      </c>
      <c r="AK48" s="75">
        <f>RTM_IEX!L48</f>
        <v>14.79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9.6153846153846159E-3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8.02</v>
      </c>
      <c r="AB49" s="117">
        <f>-STOA!R49</f>
        <v>0</v>
      </c>
      <c r="AC49">
        <f t="shared" si="0"/>
        <v>0.1932446153846154</v>
      </c>
      <c r="AD49">
        <f t="shared" si="1"/>
        <v>21.766370769230768</v>
      </c>
      <c r="AE49">
        <f>'IDT-1'!D49</f>
        <v>0</v>
      </c>
      <c r="AF49" s="26"/>
      <c r="AG49">
        <f t="shared" si="2"/>
        <v>21.766370769230768</v>
      </c>
      <c r="AI49" s="75">
        <f>PXIL!L49</f>
        <v>0</v>
      </c>
      <c r="AJ49" s="75">
        <f>PXIL!R49</f>
        <v>0</v>
      </c>
      <c r="AK49" s="75">
        <f>RTM_IEX!L49</f>
        <v>13.93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9.6153846153846159E-3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8.09</v>
      </c>
      <c r="AB50" s="117">
        <f>-STOA!R50</f>
        <v>0</v>
      </c>
      <c r="AC50">
        <f t="shared" si="0"/>
        <v>0.1879646153846154</v>
      </c>
      <c r="AD50">
        <f t="shared" si="1"/>
        <v>21.171650769230769</v>
      </c>
      <c r="AE50">
        <f>'IDT-1'!D50</f>
        <v>0</v>
      </c>
      <c r="AF50" s="26"/>
      <c r="AG50">
        <f t="shared" si="2"/>
        <v>21.171650769230769</v>
      </c>
      <c r="AI50" s="75">
        <f>PXIL!L50</f>
        <v>0</v>
      </c>
      <c r="AJ50" s="75">
        <f>PXIL!R50</f>
        <v>0</v>
      </c>
      <c r="AK50" s="75">
        <f>RTM_IEX!L50</f>
        <v>13.26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9.6153846153846159E-3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8.1199999999999992</v>
      </c>
      <c r="AB51" s="117">
        <f>-STOA!R51</f>
        <v>0</v>
      </c>
      <c r="AC51">
        <f t="shared" si="0"/>
        <v>0.18145261538461538</v>
      </c>
      <c r="AD51">
        <f t="shared" si="1"/>
        <v>20.438162769230772</v>
      </c>
      <c r="AE51">
        <f>'IDT-1'!D51</f>
        <v>0</v>
      </c>
      <c r="AF51" s="26"/>
      <c r="AG51">
        <f t="shared" si="2"/>
        <v>20.438162769230772</v>
      </c>
      <c r="AI51" s="75">
        <f>PXIL!L51</f>
        <v>0</v>
      </c>
      <c r="AJ51" s="75">
        <f>PXIL!R51</f>
        <v>0</v>
      </c>
      <c r="AK51" s="75">
        <f>RTM_IEX!L51</f>
        <v>12.49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9.6153846153846159E-3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8.2100000000000009</v>
      </c>
      <c r="AB52" s="117">
        <f>-STOA!R52</f>
        <v>0</v>
      </c>
      <c r="AC52">
        <f t="shared" si="0"/>
        <v>0.18224461538461539</v>
      </c>
      <c r="AD52">
        <f t="shared" si="1"/>
        <v>20.527370769230771</v>
      </c>
      <c r="AE52">
        <f>'IDT-1'!D52</f>
        <v>0</v>
      </c>
      <c r="AF52" s="26"/>
      <c r="AG52">
        <f t="shared" si="2"/>
        <v>20.527370769230771</v>
      </c>
      <c r="AI52" s="75">
        <f>PXIL!L52</f>
        <v>0</v>
      </c>
      <c r="AJ52" s="75">
        <f>PXIL!R52</f>
        <v>0</v>
      </c>
      <c r="AK52" s="75">
        <f>RTM_IEX!L52</f>
        <v>12.49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9.6153846153846159E-3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8.26</v>
      </c>
      <c r="AB53" s="117">
        <f>-STOA!R53</f>
        <v>0</v>
      </c>
      <c r="AC53">
        <f t="shared" si="0"/>
        <v>0.18268461538461539</v>
      </c>
      <c r="AD53">
        <f t="shared" si="1"/>
        <v>20.576930769230771</v>
      </c>
      <c r="AE53">
        <f>'IDT-1'!D53</f>
        <v>0</v>
      </c>
      <c r="AF53" s="26"/>
      <c r="AG53">
        <f t="shared" si="2"/>
        <v>20.576930769230771</v>
      </c>
      <c r="AI53" s="75">
        <f>PXIL!L53</f>
        <v>0</v>
      </c>
      <c r="AJ53" s="75">
        <f>PXIL!R53</f>
        <v>0</v>
      </c>
      <c r="AK53" s="75">
        <f>RTM_IEX!L53</f>
        <v>12.49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9.6153846153846159E-3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8.34</v>
      </c>
      <c r="AB54" s="117">
        <f>-STOA!R54</f>
        <v>0</v>
      </c>
      <c r="AC54">
        <f t="shared" si="0"/>
        <v>0.1833886153846154</v>
      </c>
      <c r="AD54">
        <f t="shared" si="1"/>
        <v>20.65622676923077</v>
      </c>
      <c r="AE54">
        <f>'IDT-1'!D54</f>
        <v>0</v>
      </c>
      <c r="AF54" s="26"/>
      <c r="AG54">
        <f t="shared" si="2"/>
        <v>20.65622676923077</v>
      </c>
      <c r="AI54" s="75">
        <f>PXIL!L54</f>
        <v>0</v>
      </c>
      <c r="AJ54" s="75">
        <f>PXIL!R54</f>
        <v>0</v>
      </c>
      <c r="AK54" s="75">
        <f>RTM_IEX!L54</f>
        <v>12.49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9.6153846153846159E-3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8.36</v>
      </c>
      <c r="AB55" s="117">
        <f>-STOA!R55</f>
        <v>0</v>
      </c>
      <c r="AC55">
        <f t="shared" si="0"/>
        <v>0.17511661538461537</v>
      </c>
      <c r="AD55">
        <f t="shared" si="1"/>
        <v>19.724498769230767</v>
      </c>
      <c r="AE55">
        <f>'IDT-1'!D55</f>
        <v>0</v>
      </c>
      <c r="AF55" s="26"/>
      <c r="AG55">
        <f t="shared" si="2"/>
        <v>19.724498769230767</v>
      </c>
      <c r="AI55" s="75">
        <f>PXIL!L55</f>
        <v>0</v>
      </c>
      <c r="AJ55" s="75">
        <f>PXIL!R55</f>
        <v>0</v>
      </c>
      <c r="AK55" s="75">
        <f>RTM_IEX!L55</f>
        <v>11.53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9.6153846153846159E-3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8.31</v>
      </c>
      <c r="AB56" s="117">
        <f>-STOA!R56</f>
        <v>0</v>
      </c>
      <c r="AC56">
        <f t="shared" si="0"/>
        <v>0.1746766153846154</v>
      </c>
      <c r="AD56">
        <f t="shared" si="1"/>
        <v>19.674938769230767</v>
      </c>
      <c r="AE56">
        <f>'IDT-1'!D56</f>
        <v>0</v>
      </c>
      <c r="AF56" s="26"/>
      <c r="AG56">
        <f t="shared" si="2"/>
        <v>19.674938769230767</v>
      </c>
      <c r="AI56" s="75">
        <f>PXIL!L56</f>
        <v>0</v>
      </c>
      <c r="AJ56" s="75">
        <f>PXIL!R56</f>
        <v>0</v>
      </c>
      <c r="AK56" s="75">
        <f>RTM_IEX!L56</f>
        <v>11.53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9.6153846153846159E-3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8.17</v>
      </c>
      <c r="AB57" s="117">
        <f>-STOA!R57</f>
        <v>0</v>
      </c>
      <c r="AC57">
        <f t="shared" si="0"/>
        <v>0.1818926153846154</v>
      </c>
      <c r="AD57">
        <f t="shared" si="1"/>
        <v>20.487722769230768</v>
      </c>
      <c r="AE57">
        <f>'IDT-1'!D57</f>
        <v>0</v>
      </c>
      <c r="AF57" s="26"/>
      <c r="AG57">
        <f t="shared" si="2"/>
        <v>20.487722769230768</v>
      </c>
      <c r="AI57" s="75">
        <f>PXIL!L57</f>
        <v>0</v>
      </c>
      <c r="AJ57" s="75">
        <f>PXIL!R57</f>
        <v>0</v>
      </c>
      <c r="AK57" s="75">
        <f>RTM_IEX!L57</f>
        <v>12.49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9.6153846153846159E-3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8.1199999999999992</v>
      </c>
      <c r="AB58" s="117">
        <f>-STOA!R58</f>
        <v>0</v>
      </c>
      <c r="AC58">
        <f t="shared" si="0"/>
        <v>0.17300461538461537</v>
      </c>
      <c r="AD58">
        <f t="shared" si="1"/>
        <v>19.486610769230769</v>
      </c>
      <c r="AE58">
        <f>'IDT-1'!D58</f>
        <v>0</v>
      </c>
      <c r="AF58" s="26"/>
      <c r="AG58">
        <f t="shared" si="2"/>
        <v>19.486610769230769</v>
      </c>
      <c r="AI58" s="75">
        <f>PXIL!L58</f>
        <v>0</v>
      </c>
      <c r="AJ58" s="75">
        <f>PXIL!R58</f>
        <v>0</v>
      </c>
      <c r="AK58" s="75">
        <f>RTM_IEX!L58</f>
        <v>11.53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9.6153846153846159E-3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8.02</v>
      </c>
      <c r="AB59" s="117">
        <f>-STOA!R59</f>
        <v>0</v>
      </c>
      <c r="AC59">
        <f t="shared" si="0"/>
        <v>0.17212461538461538</v>
      </c>
      <c r="AD59">
        <f t="shared" si="1"/>
        <v>19.387490769230769</v>
      </c>
      <c r="AE59">
        <f>'IDT-1'!D59</f>
        <v>0</v>
      </c>
      <c r="AF59" s="26"/>
      <c r="AG59">
        <f t="shared" si="2"/>
        <v>19.387490769230769</v>
      </c>
      <c r="AI59" s="75">
        <f>PXIL!L59</f>
        <v>0</v>
      </c>
      <c r="AJ59" s="75">
        <f>PXIL!R59</f>
        <v>0</v>
      </c>
      <c r="AK59" s="75">
        <f>RTM_IEX!L59</f>
        <v>11.53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9.6153846153846159E-3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7.93</v>
      </c>
      <c r="AB60" s="117">
        <f>-STOA!R60</f>
        <v>0</v>
      </c>
      <c r="AC60">
        <f t="shared" si="0"/>
        <v>0.17133261538461539</v>
      </c>
      <c r="AD60">
        <f t="shared" si="1"/>
        <v>19.29828276923077</v>
      </c>
      <c r="AE60">
        <f>'IDT-1'!D60</f>
        <v>0</v>
      </c>
      <c r="AF60" s="26"/>
      <c r="AG60">
        <f t="shared" si="2"/>
        <v>19.29828276923077</v>
      </c>
      <c r="AI60" s="75">
        <f>PXIL!L60</f>
        <v>0</v>
      </c>
      <c r="AJ60" s="75">
        <f>PXIL!R60</f>
        <v>0</v>
      </c>
      <c r="AK60" s="75">
        <f>RTM_IEX!L60</f>
        <v>11.53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9.6153846153846159E-3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7.88</v>
      </c>
      <c r="AB61" s="117">
        <f>-STOA!R61</f>
        <v>0</v>
      </c>
      <c r="AC61">
        <f t="shared" si="0"/>
        <v>0.16244461538461541</v>
      </c>
      <c r="AD61">
        <f t="shared" si="1"/>
        <v>18.297170769230771</v>
      </c>
      <c r="AE61">
        <f>'IDT-1'!D61</f>
        <v>0</v>
      </c>
      <c r="AF61" s="26"/>
      <c r="AG61">
        <f t="shared" si="2"/>
        <v>18.297170769230771</v>
      </c>
      <c r="AI61" s="75">
        <f>PXIL!L61</f>
        <v>0</v>
      </c>
      <c r="AJ61" s="75">
        <f>PXIL!R61</f>
        <v>0</v>
      </c>
      <c r="AK61" s="75">
        <f>RTM_IEX!L61</f>
        <v>10.57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9.6153846153846159E-3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7.78</v>
      </c>
      <c r="AB62" s="117">
        <f>-STOA!R62</f>
        <v>0</v>
      </c>
      <c r="AC62">
        <f t="shared" si="0"/>
        <v>0.16156461538461539</v>
      </c>
      <c r="AD62">
        <f t="shared" si="1"/>
        <v>18.198050769230768</v>
      </c>
      <c r="AE62">
        <f>'IDT-1'!D62</f>
        <v>0</v>
      </c>
      <c r="AF62" s="26"/>
      <c r="AG62">
        <f t="shared" si="2"/>
        <v>18.198050769230768</v>
      </c>
      <c r="AI62" s="75">
        <f>PXIL!L62</f>
        <v>0</v>
      </c>
      <c r="AJ62" s="75">
        <f>PXIL!R62</f>
        <v>0</v>
      </c>
      <c r="AK62" s="75">
        <f>RTM_IEX!L62</f>
        <v>10.57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9.6153846153846159E-3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7.73</v>
      </c>
      <c r="AB63" s="117">
        <f>-STOA!R63</f>
        <v>0</v>
      </c>
      <c r="AC63">
        <f t="shared" si="0"/>
        <v>0.15267661538461541</v>
      </c>
      <c r="AD63">
        <f t="shared" si="1"/>
        <v>17.196938769230769</v>
      </c>
      <c r="AE63">
        <f>'IDT-1'!D63</f>
        <v>0</v>
      </c>
      <c r="AF63" s="26"/>
      <c r="AG63">
        <f t="shared" si="2"/>
        <v>17.196938769230769</v>
      </c>
      <c r="AI63" s="75">
        <f>PXIL!L63</f>
        <v>0</v>
      </c>
      <c r="AJ63" s="75">
        <f>PXIL!R63</f>
        <v>0</v>
      </c>
      <c r="AK63" s="75">
        <f>RTM_IEX!L63</f>
        <v>9.61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9.6153846153846159E-3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7.69</v>
      </c>
      <c r="AB64" s="117">
        <f>-STOA!R64</f>
        <v>0</v>
      </c>
      <c r="AC64">
        <f t="shared" si="0"/>
        <v>0.15232461538461539</v>
      </c>
      <c r="AD64">
        <f t="shared" si="1"/>
        <v>17.157290769230769</v>
      </c>
      <c r="AE64">
        <f>'IDT-1'!D64</f>
        <v>0</v>
      </c>
      <c r="AF64" s="26"/>
      <c r="AG64">
        <f t="shared" si="2"/>
        <v>17.157290769230769</v>
      </c>
      <c r="AI64" s="75">
        <f>PXIL!L64</f>
        <v>0</v>
      </c>
      <c r="AJ64" s="75">
        <f>PXIL!R64</f>
        <v>0</v>
      </c>
      <c r="AK64" s="75">
        <f>RTM_IEX!L64</f>
        <v>9.61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9.6153846153846159E-3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6.82</v>
      </c>
      <c r="AB65" s="117">
        <f>-STOA!R65</f>
        <v>0</v>
      </c>
      <c r="AC65">
        <f t="shared" si="0"/>
        <v>0.1488926153846154</v>
      </c>
      <c r="AD65">
        <f t="shared" si="1"/>
        <v>16.770722769230769</v>
      </c>
      <c r="AE65">
        <f>'IDT-1'!D65</f>
        <v>0</v>
      </c>
      <c r="AF65" s="26"/>
      <c r="AG65">
        <f t="shared" si="2"/>
        <v>16.770722769230769</v>
      </c>
      <c r="AI65" s="75">
        <f>PXIL!L65</f>
        <v>0</v>
      </c>
      <c r="AJ65" s="75">
        <f>PXIL!R65</f>
        <v>0</v>
      </c>
      <c r="AK65" s="75">
        <f>RTM_IEX!L65</f>
        <v>10.09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9.6153846153846159E-3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6.05</v>
      </c>
      <c r="AB66" s="117">
        <f>-STOA!R66</f>
        <v>0</v>
      </c>
      <c r="AC66">
        <f t="shared" si="0"/>
        <v>0.1463406153846154</v>
      </c>
      <c r="AD66">
        <f t="shared" si="1"/>
        <v>16.483274769230768</v>
      </c>
      <c r="AE66">
        <f>'IDT-1'!D66</f>
        <v>0</v>
      </c>
      <c r="AF66" s="26"/>
      <c r="AG66">
        <f t="shared" si="2"/>
        <v>16.483274769230768</v>
      </c>
      <c r="AI66" s="75">
        <f>PXIL!L66</f>
        <v>0</v>
      </c>
      <c r="AJ66" s="75">
        <f>PXIL!R66</f>
        <v>0</v>
      </c>
      <c r="AK66" s="75">
        <f>RTM_IEX!L66</f>
        <v>10.57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9.6153846153846159E-3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5.76</v>
      </c>
      <c r="AB67" s="117">
        <f>-STOA!R67</f>
        <v>0</v>
      </c>
      <c r="AC67">
        <f t="shared" si="0"/>
        <v>0.15646061538461539</v>
      </c>
      <c r="AD67">
        <f t="shared" si="1"/>
        <v>17.623154769230766</v>
      </c>
      <c r="AE67">
        <f>'IDT-1'!D67</f>
        <v>0</v>
      </c>
      <c r="AF67" s="26"/>
      <c r="AG67">
        <f t="shared" si="2"/>
        <v>17.623154769230766</v>
      </c>
      <c r="AI67" s="75">
        <f>PXIL!L67</f>
        <v>0</v>
      </c>
      <c r="AJ67" s="75">
        <f>PXIL!R67</f>
        <v>0</v>
      </c>
      <c r="AK67" s="75">
        <f>RTM_IEX!L67</f>
        <v>12.01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9.6153846153846159E-3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5.72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0.1561086153846154</v>
      </c>
      <c r="AD68">
        <f t="shared" ref="AD68:AD98" si="4">SUM(B68:AB68,AI68:AR68)-AC68</f>
        <v>17.58350676923077</v>
      </c>
      <c r="AE68">
        <f>'IDT-1'!D68</f>
        <v>0</v>
      </c>
      <c r="AF68" s="26"/>
      <c r="AG68">
        <f t="shared" ref="AG68:AG98" si="5">SUM(AD68:AF68)</f>
        <v>17.58350676923077</v>
      </c>
      <c r="AI68" s="75">
        <f>PXIL!L68</f>
        <v>0</v>
      </c>
      <c r="AJ68" s="75">
        <f>PXIL!R68</f>
        <v>0</v>
      </c>
      <c r="AK68" s="75">
        <f>RTM_IEX!L68</f>
        <v>12.01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9.6153846153846159E-3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4.6100000000000003</v>
      </c>
      <c r="AB69" s="117">
        <f>-STOA!R69</f>
        <v>0</v>
      </c>
      <c r="AC69">
        <f t="shared" si="3"/>
        <v>0.15901261538461539</v>
      </c>
      <c r="AD69">
        <f t="shared" si="4"/>
        <v>17.910602769230771</v>
      </c>
      <c r="AE69">
        <f>'IDT-1'!D69</f>
        <v>0</v>
      </c>
      <c r="AF69" s="26"/>
      <c r="AG69">
        <f t="shared" si="5"/>
        <v>17.910602769230771</v>
      </c>
      <c r="AI69" s="75">
        <f>PXIL!L69</f>
        <v>0</v>
      </c>
      <c r="AJ69" s="75">
        <f>PXIL!R69</f>
        <v>0</v>
      </c>
      <c r="AK69" s="75">
        <f>RTM_IEX!L69</f>
        <v>13.45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9.6153846153846159E-3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3.75</v>
      </c>
      <c r="AB70" s="117">
        <f>-STOA!R70</f>
        <v>0</v>
      </c>
      <c r="AC70">
        <f t="shared" si="3"/>
        <v>0.16411661538461539</v>
      </c>
      <c r="AD70">
        <f t="shared" si="4"/>
        <v>18.48549876923077</v>
      </c>
      <c r="AE70">
        <f>'IDT-1'!D70</f>
        <v>0</v>
      </c>
      <c r="AF70" s="26"/>
      <c r="AG70">
        <f t="shared" si="5"/>
        <v>18.48549876923077</v>
      </c>
      <c r="AI70" s="75">
        <f>PXIL!L70</f>
        <v>0</v>
      </c>
      <c r="AJ70" s="75">
        <f>PXIL!R70</f>
        <v>0</v>
      </c>
      <c r="AK70" s="75">
        <f>RTM_IEX!L70</f>
        <v>14.89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9.6153846153846159E-3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3.36</v>
      </c>
      <c r="AB71" s="117">
        <f>-STOA!R71</f>
        <v>0</v>
      </c>
      <c r="AC71">
        <f t="shared" si="3"/>
        <v>0.15646061538461539</v>
      </c>
      <c r="AD71">
        <f t="shared" si="4"/>
        <v>17.623154769230766</v>
      </c>
      <c r="AE71">
        <f>'IDT-1'!D71</f>
        <v>0</v>
      </c>
      <c r="AF71" s="26"/>
      <c r="AG71">
        <f t="shared" si="5"/>
        <v>17.623154769230766</v>
      </c>
      <c r="AI71" s="75">
        <f>PXIL!L71</f>
        <v>0</v>
      </c>
      <c r="AJ71" s="75">
        <f>PXIL!R71</f>
        <v>0</v>
      </c>
      <c r="AK71" s="75">
        <f>RTM_IEX!L71</f>
        <v>14.41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9.6153846153846159E-3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2.11</v>
      </c>
      <c r="AB72" s="117">
        <f>-STOA!R72</f>
        <v>0</v>
      </c>
      <c r="AC72">
        <f t="shared" si="3"/>
        <v>0.15390861538461539</v>
      </c>
      <c r="AD72">
        <f t="shared" si="4"/>
        <v>17.335706769230768</v>
      </c>
      <c r="AE72">
        <f>'IDT-1'!D72</f>
        <v>0</v>
      </c>
      <c r="AF72" s="26"/>
      <c r="AG72">
        <f t="shared" si="5"/>
        <v>17.335706769230768</v>
      </c>
      <c r="AI72" s="75">
        <f>PXIL!L72</f>
        <v>0</v>
      </c>
      <c r="AJ72" s="75">
        <f>PXIL!R72</f>
        <v>0</v>
      </c>
      <c r="AK72" s="75">
        <f>RTM_IEX!L72</f>
        <v>15.37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9.6153846153846159E-3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0.86</v>
      </c>
      <c r="AB73" s="117">
        <f>-STOA!R73</f>
        <v>0</v>
      </c>
      <c r="AC73">
        <f t="shared" si="3"/>
        <v>0.15813261538461543</v>
      </c>
      <c r="AD73">
        <f t="shared" si="4"/>
        <v>17.811482769230771</v>
      </c>
      <c r="AE73">
        <f>'IDT-1'!D73</f>
        <v>0</v>
      </c>
      <c r="AF73" s="26"/>
      <c r="AG73">
        <f t="shared" si="5"/>
        <v>17.811482769230771</v>
      </c>
      <c r="AI73" s="75">
        <f>PXIL!L73</f>
        <v>0</v>
      </c>
      <c r="AJ73" s="75">
        <f>PXIL!R73</f>
        <v>0</v>
      </c>
      <c r="AK73" s="75">
        <f>RTM_IEX!L73</f>
        <v>17.100000000000001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9.6153846153846159E-3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0.1540846153846154</v>
      </c>
      <c r="AD74">
        <f t="shared" si="4"/>
        <v>17.355530769230768</v>
      </c>
      <c r="AE74">
        <f>'IDT-1'!D74</f>
        <v>0</v>
      </c>
      <c r="AF74" s="26"/>
      <c r="AG74">
        <f t="shared" si="5"/>
        <v>17.355530769230768</v>
      </c>
      <c r="AI74" s="75">
        <f>PXIL!L74</f>
        <v>0</v>
      </c>
      <c r="AJ74" s="75">
        <f>PXIL!R74</f>
        <v>0</v>
      </c>
      <c r="AK74" s="75">
        <f>RTM_IEX!L74</f>
        <v>17.29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9.6153846153846159E-3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0.15390861538461539</v>
      </c>
      <c r="AD75">
        <f t="shared" si="4"/>
        <v>17.335706769230768</v>
      </c>
      <c r="AE75">
        <f>'IDT-1'!D75</f>
        <v>0</v>
      </c>
      <c r="AF75" s="26"/>
      <c r="AG75">
        <f t="shared" si="5"/>
        <v>17.335706769230768</v>
      </c>
      <c r="AI75" s="75">
        <f>PXIL!L75</f>
        <v>0</v>
      </c>
      <c r="AJ75" s="75">
        <f>PXIL!R75</f>
        <v>0</v>
      </c>
      <c r="AK75" s="75">
        <f>RTM_IEX!L75</f>
        <v>17.48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9.6153846153846159E-3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0.13894861538461539</v>
      </c>
      <c r="AD76">
        <f t="shared" si="4"/>
        <v>15.650666769230769</v>
      </c>
      <c r="AE76">
        <f>'IDT-1'!D76</f>
        <v>0</v>
      </c>
      <c r="AF76" s="26"/>
      <c r="AG76">
        <f t="shared" si="5"/>
        <v>15.650666769230769</v>
      </c>
      <c r="AI76" s="75">
        <f>PXIL!L76</f>
        <v>0</v>
      </c>
      <c r="AJ76" s="75">
        <f>PXIL!R76</f>
        <v>0</v>
      </c>
      <c r="AK76" s="75">
        <f>RTM_IEX!L76</f>
        <v>15.78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9.6153846153846159E-3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0.13586861538461539</v>
      </c>
      <c r="AD77">
        <f t="shared" si="4"/>
        <v>15.30374676923077</v>
      </c>
      <c r="AE77">
        <f>'IDT-1'!D77</f>
        <v>0</v>
      </c>
      <c r="AF77" s="26"/>
      <c r="AG77">
        <f t="shared" si="5"/>
        <v>15.30374676923077</v>
      </c>
      <c r="AI77" s="75">
        <f>PXIL!L77</f>
        <v>0</v>
      </c>
      <c r="AJ77" s="75">
        <f>PXIL!R77</f>
        <v>0</v>
      </c>
      <c r="AK77" s="75">
        <f>RTM_IEX!L77</f>
        <v>15.43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9.6153846153846159E-3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7.1716615384615406E-2</v>
      </c>
      <c r="AD78">
        <f t="shared" si="4"/>
        <v>8.0778987692307709</v>
      </c>
      <c r="AE78">
        <f>'IDT-1'!D78</f>
        <v>0</v>
      </c>
      <c r="AF78" s="26"/>
      <c r="AG78">
        <f t="shared" si="5"/>
        <v>8.0778987692307709</v>
      </c>
      <c r="AI78" s="75">
        <f>PXIL!L78</f>
        <v>0</v>
      </c>
      <c r="AJ78" s="75">
        <f>PXIL!R78</f>
        <v>0</v>
      </c>
      <c r="AK78" s="75">
        <f>RTM_IEX!L78</f>
        <v>8.14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9.6153846153846159E-3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5.2884615384615384E-2</v>
      </c>
      <c r="AD79">
        <f t="shared" si="4"/>
        <v>5.9567307692307701</v>
      </c>
      <c r="AE79">
        <f>'IDT-1'!D79</f>
        <v>0</v>
      </c>
      <c r="AF79" s="26"/>
      <c r="AG79">
        <f t="shared" si="5"/>
        <v>5.9567307692307701</v>
      </c>
      <c r="AI79" s="75">
        <f>PXIL!L79</f>
        <v>0</v>
      </c>
      <c r="AJ79" s="75">
        <f>PXIL!R79</f>
        <v>0</v>
      </c>
      <c r="AK79" s="75">
        <f>RTM_IEX!L79</f>
        <v>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9.6153846153846159E-3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4.5492615384615388E-2</v>
      </c>
      <c r="AD80">
        <f t="shared" si="4"/>
        <v>5.1241227692307696</v>
      </c>
      <c r="AE80">
        <f>'IDT-1'!D80</f>
        <v>0</v>
      </c>
      <c r="AF80" s="26"/>
      <c r="AG80">
        <f t="shared" si="5"/>
        <v>5.1241227692307696</v>
      </c>
      <c r="AI80" s="75">
        <f>PXIL!L80</f>
        <v>0</v>
      </c>
      <c r="AJ80" s="75">
        <f>PXIL!R80</f>
        <v>0</v>
      </c>
      <c r="AK80" s="75">
        <f>RTM_IEX!L80</f>
        <v>5.16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9.6153846153846159E-3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3.2468615384615387E-2</v>
      </c>
      <c r="AD81">
        <f t="shared" si="4"/>
        <v>3.6571467692307693</v>
      </c>
      <c r="AE81">
        <f>'IDT-1'!D81</f>
        <v>0</v>
      </c>
      <c r="AF81" s="26"/>
      <c r="AG81">
        <f t="shared" si="5"/>
        <v>3.6571467692307693</v>
      </c>
      <c r="AI81" s="75">
        <f>PXIL!L81</f>
        <v>0</v>
      </c>
      <c r="AJ81" s="75">
        <f>PXIL!R81</f>
        <v>0</v>
      </c>
      <c r="AK81" s="75">
        <f>RTM_IEX!L81</f>
        <v>3.68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9.6153846153846159E-3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3.5460615384615382E-2</v>
      </c>
      <c r="AD82">
        <f t="shared" si="4"/>
        <v>3.9941547692307693</v>
      </c>
      <c r="AE82">
        <f>'IDT-1'!D82</f>
        <v>0</v>
      </c>
      <c r="AF82" s="26"/>
      <c r="AG82">
        <f t="shared" si="5"/>
        <v>3.9941547692307693</v>
      </c>
      <c r="AI82" s="75">
        <f>PXIL!L82</f>
        <v>0</v>
      </c>
      <c r="AJ82" s="75">
        <f>PXIL!R82</f>
        <v>0</v>
      </c>
      <c r="AK82" s="75">
        <f>RTM_IEX!L82</f>
        <v>4.0199999999999996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9.6153846153846159E-3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2.9828615384615384E-2</v>
      </c>
      <c r="AD83">
        <f t="shared" si="4"/>
        <v>3.359786769230769</v>
      </c>
      <c r="AE83">
        <f>'IDT-1'!D83</f>
        <v>0</v>
      </c>
      <c r="AF83" s="26"/>
      <c r="AG83">
        <f t="shared" si="5"/>
        <v>3.359786769230769</v>
      </c>
      <c r="AI83" s="75">
        <f>PXIL!L83</f>
        <v>0</v>
      </c>
      <c r="AJ83" s="75">
        <f>PXIL!R83</f>
        <v>0</v>
      </c>
      <c r="AK83" s="75">
        <f>RTM_IEX!L83</f>
        <v>3.38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9.6153846153846159E-3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2.9564615384615387E-2</v>
      </c>
      <c r="AD84">
        <f t="shared" si="4"/>
        <v>3.3300507692307693</v>
      </c>
      <c r="AE84">
        <f>'IDT-1'!D84</f>
        <v>0</v>
      </c>
      <c r="AF84" s="26"/>
      <c r="AG84">
        <f t="shared" si="5"/>
        <v>3.3300507692307693</v>
      </c>
      <c r="AI84" s="75">
        <f>PXIL!L84</f>
        <v>0</v>
      </c>
      <c r="AJ84" s="75">
        <f>PXIL!R84</f>
        <v>0</v>
      </c>
      <c r="AK84" s="75">
        <f>RTM_IEX!L84</f>
        <v>3.35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9.6153846153846159E-3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2.4724615384615383E-2</v>
      </c>
      <c r="AD85">
        <f t="shared" si="4"/>
        <v>2.7848907692307692</v>
      </c>
      <c r="AE85">
        <f>'IDT-1'!D85</f>
        <v>0</v>
      </c>
      <c r="AF85" s="26"/>
      <c r="AG85">
        <f t="shared" si="5"/>
        <v>2.7848907692307692</v>
      </c>
      <c r="AI85" s="75">
        <f>PXIL!L85</f>
        <v>0</v>
      </c>
      <c r="AJ85" s="75">
        <f>PXIL!R85</f>
        <v>0</v>
      </c>
      <c r="AK85" s="75">
        <f>RTM_IEX!L85</f>
        <v>2.8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9.6153846153846159E-3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2.5956615384615387E-2</v>
      </c>
      <c r="AD86">
        <f t="shared" si="4"/>
        <v>2.923658769230769</v>
      </c>
      <c r="AE86">
        <f>'IDT-1'!D86</f>
        <v>0</v>
      </c>
      <c r="AF86" s="26"/>
      <c r="AG86">
        <f t="shared" si="5"/>
        <v>2.923658769230769</v>
      </c>
      <c r="AI86" s="75">
        <f>PXIL!L86</f>
        <v>0</v>
      </c>
      <c r="AJ86" s="75">
        <f>PXIL!R86</f>
        <v>0</v>
      </c>
      <c r="AK86" s="75">
        <f>RTM_IEX!L86</f>
        <v>2.94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9.6153846153846159E-3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1.6364615384615387E-2</v>
      </c>
      <c r="AD87">
        <f t="shared" si="4"/>
        <v>1.8432507692307694</v>
      </c>
      <c r="AE87">
        <f>'IDT-1'!D87</f>
        <v>0</v>
      </c>
      <c r="AF87" s="26"/>
      <c r="AG87">
        <f t="shared" si="5"/>
        <v>1.8432507692307694</v>
      </c>
      <c r="AI87" s="75">
        <f>PXIL!L87</f>
        <v>0</v>
      </c>
      <c r="AJ87" s="75">
        <f>PXIL!R87</f>
        <v>0</v>
      </c>
      <c r="AK87" s="75">
        <f>RTM_IEX!L87</f>
        <v>1.85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9.6153846153846159E-3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1.4604615384615384E-2</v>
      </c>
      <c r="AD88">
        <f t="shared" si="4"/>
        <v>1.6450107692307692</v>
      </c>
      <c r="AE88">
        <f>'IDT-1'!D88</f>
        <v>0</v>
      </c>
      <c r="AF88" s="26"/>
      <c r="AG88">
        <f t="shared" si="5"/>
        <v>1.6450107692307692</v>
      </c>
      <c r="AI88" s="75">
        <f>PXIL!L88</f>
        <v>0</v>
      </c>
      <c r="AJ88" s="75">
        <f>PXIL!R88</f>
        <v>0</v>
      </c>
      <c r="AK88" s="75">
        <f>RTM_IEX!L88</f>
        <v>1.65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9.6153846153846159E-3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1.3636615384615386E-2</v>
      </c>
      <c r="AD89">
        <f t="shared" si="4"/>
        <v>1.5359787692307691</v>
      </c>
      <c r="AE89">
        <f>'IDT-1'!D89</f>
        <v>0</v>
      </c>
      <c r="AF89" s="26"/>
      <c r="AG89">
        <f t="shared" si="5"/>
        <v>1.5359787692307691</v>
      </c>
      <c r="AI89" s="75">
        <f>PXIL!L89</f>
        <v>0</v>
      </c>
      <c r="AJ89" s="75">
        <f>PXIL!R89</f>
        <v>0</v>
      </c>
      <c r="AK89" s="75">
        <f>RTM_IEX!L89</f>
        <v>1.54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9.6153846153846159E-3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1.2668615384615384E-2</v>
      </c>
      <c r="AD90">
        <f t="shared" si="4"/>
        <v>1.4269467692307691</v>
      </c>
      <c r="AE90">
        <f>'IDT-1'!D90</f>
        <v>0</v>
      </c>
      <c r="AF90" s="26"/>
      <c r="AG90">
        <f t="shared" si="5"/>
        <v>1.4269467692307691</v>
      </c>
      <c r="AI90" s="75">
        <f>PXIL!L90</f>
        <v>0</v>
      </c>
      <c r="AJ90" s="75">
        <f>PXIL!R90</f>
        <v>0</v>
      </c>
      <c r="AK90" s="75">
        <f>RTM_IEX!L90</f>
        <v>1.43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9.6153846153846159E-3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1.0556615384615385E-2</v>
      </c>
      <c r="AD91">
        <f t="shared" si="4"/>
        <v>1.1890587692307693</v>
      </c>
      <c r="AE91">
        <f>'IDT-1'!D91</f>
        <v>0</v>
      </c>
      <c r="AF91" s="26"/>
      <c r="AG91">
        <f t="shared" si="5"/>
        <v>1.1890587692307693</v>
      </c>
      <c r="AI91" s="75">
        <f>PXIL!L91</f>
        <v>0</v>
      </c>
      <c r="AJ91" s="75">
        <f>PXIL!R91</f>
        <v>0</v>
      </c>
      <c r="AK91" s="75">
        <f>RTM_IEX!L91</f>
        <v>1.19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9.6153846153846159E-3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1.0908615384615385E-2</v>
      </c>
      <c r="AD92">
        <f t="shared" si="4"/>
        <v>1.2287067692307692</v>
      </c>
      <c r="AE92">
        <f>'IDT-1'!D92</f>
        <v>0</v>
      </c>
      <c r="AF92" s="26"/>
      <c r="AG92">
        <f t="shared" si="5"/>
        <v>1.2287067692307692</v>
      </c>
      <c r="AI92" s="75">
        <f>PXIL!L92</f>
        <v>0</v>
      </c>
      <c r="AJ92" s="75">
        <f>PXIL!R92</f>
        <v>0</v>
      </c>
      <c r="AK92" s="75">
        <f>RTM_IEX!L92</f>
        <v>1.23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9.6153846153846159E-3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1.0644615384615384E-2</v>
      </c>
      <c r="AD93">
        <f t="shared" si="4"/>
        <v>1.1989707692307692</v>
      </c>
      <c r="AE93">
        <f>'IDT-1'!D93</f>
        <v>0</v>
      </c>
      <c r="AF93" s="26"/>
      <c r="AG93">
        <f t="shared" si="5"/>
        <v>1.1989707692307692</v>
      </c>
      <c r="AI93" s="75">
        <f>PXIL!L93</f>
        <v>0</v>
      </c>
      <c r="AJ93" s="75">
        <f>PXIL!R93</f>
        <v>0</v>
      </c>
      <c r="AK93" s="75">
        <f>RTM_IEX!L93</f>
        <v>1.2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9.6153846153846159E-3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9.9406153846153863E-3</v>
      </c>
      <c r="AD94">
        <f t="shared" si="4"/>
        <v>1.1196747692307694</v>
      </c>
      <c r="AE94">
        <f>'IDT-1'!D94</f>
        <v>0</v>
      </c>
      <c r="AF94" s="26"/>
      <c r="AG94">
        <f t="shared" si="5"/>
        <v>1.1196747692307694</v>
      </c>
      <c r="AI94" s="75">
        <f>PXIL!L94</f>
        <v>0</v>
      </c>
      <c r="AJ94" s="75">
        <f>PXIL!R94</f>
        <v>0</v>
      </c>
      <c r="AK94" s="75">
        <f>RTM_IEX!L94</f>
        <v>1.1200000000000001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9.6153846153846159E-3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8.6206153846153846E-3</v>
      </c>
      <c r="AD95">
        <f t="shared" si="4"/>
        <v>0.97099476923076922</v>
      </c>
      <c r="AE95">
        <f>'IDT-1'!D95</f>
        <v>0</v>
      </c>
      <c r="AF95" s="26"/>
      <c r="AG95">
        <f t="shared" si="5"/>
        <v>0.97099476923076922</v>
      </c>
      <c r="AI95" s="75">
        <f>PXIL!L95</f>
        <v>0</v>
      </c>
      <c r="AJ95" s="75">
        <f>PXIL!R95</f>
        <v>0</v>
      </c>
      <c r="AK95" s="75">
        <f>RTM_IEX!L95</f>
        <v>0.97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9.6153846153846159E-3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8.8846153846153849E-3</v>
      </c>
      <c r="AD96">
        <f t="shared" si="4"/>
        <v>1.0007307692307692</v>
      </c>
      <c r="AE96">
        <f>'IDT-1'!D96</f>
        <v>0</v>
      </c>
      <c r="AF96" s="26"/>
      <c r="AG96">
        <f t="shared" si="5"/>
        <v>1.0007307692307692</v>
      </c>
      <c r="AI96" s="75">
        <f>PXIL!L96</f>
        <v>0</v>
      </c>
      <c r="AJ96" s="75">
        <f>PXIL!R96</f>
        <v>0</v>
      </c>
      <c r="AK96" s="75">
        <f>RTM_IEX!L96</f>
        <v>1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9.6153846153846159E-3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8.8846153846153849E-3</v>
      </c>
      <c r="AD97">
        <f t="shared" si="4"/>
        <v>1.0007307692307692</v>
      </c>
      <c r="AE97">
        <f>'IDT-1'!D97</f>
        <v>0</v>
      </c>
      <c r="AF97" s="26"/>
      <c r="AG97">
        <f t="shared" si="5"/>
        <v>1.0007307692307692</v>
      </c>
      <c r="AI97" s="75">
        <f>PXIL!L97</f>
        <v>0</v>
      </c>
      <c r="AJ97" s="75">
        <f>PXIL!R97</f>
        <v>0</v>
      </c>
      <c r="AK97" s="75">
        <f>RTM_IEX!L97</f>
        <v>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9.6153846153846159E-3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8.3566153846153842E-3</v>
      </c>
      <c r="AD98">
        <f t="shared" si="4"/>
        <v>0.94125876923076912</v>
      </c>
      <c r="AE98">
        <f>'IDT-1'!D98</f>
        <v>0</v>
      </c>
      <c r="AF98" s="26"/>
      <c r="AG98">
        <f t="shared" si="5"/>
        <v>0.94125876923076912</v>
      </c>
      <c r="AI98" s="75">
        <f>PXIL!L98</f>
        <v>0</v>
      </c>
      <c r="AJ98" s="75">
        <f>PXIL!R98</f>
        <v>0</v>
      </c>
      <c r="AK98" s="75">
        <f>RTM_IEX!L98</f>
        <v>0.94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2.3076923076923049E-4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5.8605000000000018E-2</v>
      </c>
      <c r="AB99" s="117">
        <f t="shared" si="6"/>
        <v>0</v>
      </c>
      <c r="AC99">
        <f t="shared" si="6"/>
        <v>2.7502487692307683E-3</v>
      </c>
      <c r="AD99">
        <f t="shared" si="6"/>
        <v>0.30977802046153857</v>
      </c>
      <c r="AE99">
        <f t="shared" ref="AE99:AR99" si="7">SUM(AE3:AE98)/4000</f>
        <v>0</v>
      </c>
      <c r="AG99">
        <f t="shared" si="7"/>
        <v>0.30977802046153857</v>
      </c>
      <c r="AI99">
        <f t="shared" si="7"/>
        <v>0</v>
      </c>
      <c r="AJ99">
        <f t="shared" si="7"/>
        <v>0</v>
      </c>
      <c r="AK99">
        <f t="shared" si="7"/>
        <v>0.25369249999999999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45029</v>
      </c>
      <c r="B1" s="234"/>
      <c r="C1" s="234"/>
      <c r="D1" s="234"/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195</v>
      </c>
      <c r="K1" s="234" t="s">
        <v>196</v>
      </c>
      <c r="L1" s="234" t="s">
        <v>200</v>
      </c>
      <c r="M1" s="234" t="s">
        <v>201</v>
      </c>
      <c r="N1" s="234" t="s">
        <v>202</v>
      </c>
      <c r="O1" s="234" t="s">
        <v>197</v>
      </c>
      <c r="P1" s="242" t="s">
        <v>143</v>
      </c>
      <c r="Q1" s="242" t="s">
        <v>144</v>
      </c>
      <c r="R1" s="79"/>
      <c r="S1" s="79"/>
      <c r="T1" s="82" t="s">
        <v>302</v>
      </c>
      <c r="U1" s="243" t="s">
        <v>303</v>
      </c>
      <c r="V1" s="107" t="s">
        <v>316</v>
      </c>
      <c r="W1" s="107" t="s">
        <v>302</v>
      </c>
      <c r="X1" s="234" t="s">
        <v>335</v>
      </c>
      <c r="Y1" s="245" t="s">
        <v>223</v>
      </c>
      <c r="Z1" s="245" t="s">
        <v>224</v>
      </c>
      <c r="AA1" s="244" t="s">
        <v>198</v>
      </c>
      <c r="AB1" s="244" t="s">
        <v>199</v>
      </c>
      <c r="AC1" s="27" t="s">
        <v>189</v>
      </c>
      <c r="AD1" s="234" t="s">
        <v>142</v>
      </c>
      <c r="AG1" s="234" t="s">
        <v>278</v>
      </c>
      <c r="AI1" s="245" t="s">
        <v>384</v>
      </c>
      <c r="AJ1" s="245" t="s">
        <v>385</v>
      </c>
      <c r="AK1" s="245" t="s">
        <v>386</v>
      </c>
      <c r="AL1" s="245" t="s">
        <v>387</v>
      </c>
      <c r="AM1" s="245" t="s">
        <v>388</v>
      </c>
      <c r="AN1" s="245" t="s">
        <v>389</v>
      </c>
      <c r="AO1" s="247" t="s">
        <v>412</v>
      </c>
      <c r="AP1" s="247" t="s">
        <v>413</v>
      </c>
      <c r="AQ1" s="247" t="s">
        <v>414</v>
      </c>
      <c r="AR1" s="247" t="s">
        <v>415</v>
      </c>
    </row>
    <row r="2" spans="1:44">
      <c r="A2" s="27" t="s">
        <v>44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42"/>
      <c r="Q2" s="242"/>
      <c r="R2" s="79"/>
      <c r="S2" s="79"/>
      <c r="T2" s="82" t="s">
        <v>315</v>
      </c>
      <c r="U2" s="243"/>
      <c r="V2" s="107" t="s">
        <v>304</v>
      </c>
      <c r="W2" s="107" t="s">
        <v>304</v>
      </c>
      <c r="X2" s="234"/>
      <c r="Y2" s="245"/>
      <c r="Z2" s="245"/>
      <c r="AA2" s="244"/>
      <c r="AB2" s="244"/>
      <c r="AC2" s="27">
        <f>Allocation!J1/100</f>
        <v>8.8000000000000005E-3</v>
      </c>
      <c r="AD2" s="234"/>
      <c r="AE2" t="s">
        <v>276</v>
      </c>
      <c r="AG2" s="234"/>
      <c r="AI2" s="245"/>
      <c r="AJ2" s="245"/>
      <c r="AK2" s="245"/>
      <c r="AL2" s="245"/>
      <c r="AM2" s="245"/>
      <c r="AN2" s="245"/>
      <c r="AO2" s="247"/>
      <c r="AP2" s="247"/>
      <c r="AQ2" s="247"/>
      <c r="AR2" s="24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14.155821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0.1245712248</v>
      </c>
      <c r="AD3">
        <f>SUM(B3:AB3,AI3:AR3)-AC3</f>
        <v>14.031249775199999</v>
      </c>
      <c r="AE3">
        <v>0</v>
      </c>
      <c r="AF3" s="26"/>
      <c r="AG3">
        <f>SUM(AD3:AF3)</f>
        <v>14.031249775199999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14.403489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0.56999999999999995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0.1317667032</v>
      </c>
      <c r="AD4">
        <f t="shared" ref="AD4:AD67" si="1">SUM(B4:AB4,AI4:AR4)-AC4</f>
        <v>14.8417222968</v>
      </c>
      <c r="AE4">
        <v>0</v>
      </c>
      <c r="AF4" s="26"/>
      <c r="AG4">
        <f t="shared" ref="AG4:AG67" si="2">SUM(AD4:AF4)</f>
        <v>14.8417222968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14.410498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0.43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0.13059638240000002</v>
      </c>
      <c r="AD5">
        <f t="shared" si="1"/>
        <v>14.7099016176</v>
      </c>
      <c r="AE5">
        <v>0</v>
      </c>
      <c r="AF5" s="26"/>
      <c r="AG5">
        <f t="shared" si="2"/>
        <v>14.7099016176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14.410498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1.97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0.1441483824</v>
      </c>
      <c r="AD6">
        <f t="shared" si="1"/>
        <v>16.236349617599998</v>
      </c>
      <c r="AE6">
        <v>0</v>
      </c>
      <c r="AF6" s="26"/>
      <c r="AG6">
        <f t="shared" si="2"/>
        <v>16.236349617599998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13.45884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0.11843779200000001</v>
      </c>
      <c r="AD7">
        <f t="shared" si="1"/>
        <v>13.340402208</v>
      </c>
      <c r="AE7">
        <v>0</v>
      </c>
      <c r="AF7" s="26"/>
      <c r="AG7">
        <f t="shared" si="2"/>
        <v>13.340402208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14.410498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0.37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0.13006838240000002</v>
      </c>
      <c r="AD8">
        <f t="shared" si="1"/>
        <v>14.6504296176</v>
      </c>
      <c r="AE8">
        <v>0</v>
      </c>
      <c r="AF8" s="26"/>
      <c r="AG8">
        <f t="shared" si="2"/>
        <v>14.6504296176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14.167695999999999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0.1246757248</v>
      </c>
      <c r="AD9">
        <f t="shared" si="1"/>
        <v>14.0430202752</v>
      </c>
      <c r="AE9">
        <v>0</v>
      </c>
      <c r="AF9" s="26"/>
      <c r="AG9">
        <f t="shared" si="2"/>
        <v>14.0430202752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14.410498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0.82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0.13402838240000001</v>
      </c>
      <c r="AD10">
        <f t="shared" si="1"/>
        <v>15.0964696176</v>
      </c>
      <c r="AE10">
        <v>0</v>
      </c>
      <c r="AF10" s="26"/>
      <c r="AG10">
        <f t="shared" si="2"/>
        <v>15.0964696176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13.666327000000001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0.12026367760000001</v>
      </c>
      <c r="AD11">
        <f t="shared" si="1"/>
        <v>13.5460633224</v>
      </c>
      <c r="AE11">
        <v>0</v>
      </c>
      <c r="AF11" s="26"/>
      <c r="AG11">
        <f t="shared" si="2"/>
        <v>13.5460633224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12.690205000000001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0.11167380400000002</v>
      </c>
      <c r="AD12">
        <f t="shared" si="1"/>
        <v>12.578531196</v>
      </c>
      <c r="AE12">
        <v>0</v>
      </c>
      <c r="AF12" s="26"/>
      <c r="AG12">
        <f t="shared" si="2"/>
        <v>12.578531196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14.205057999999999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0.12500451039999999</v>
      </c>
      <c r="AD13">
        <f t="shared" si="1"/>
        <v>14.080053489599999</v>
      </c>
      <c r="AE13">
        <v>0</v>
      </c>
      <c r="AF13" s="26"/>
      <c r="AG13">
        <f t="shared" si="2"/>
        <v>14.080053489599999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14.410498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1.51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0.1401003824</v>
      </c>
      <c r="AD14">
        <f t="shared" si="1"/>
        <v>15.7803976176</v>
      </c>
      <c r="AE14">
        <v>0</v>
      </c>
      <c r="AF14" s="26"/>
      <c r="AG14">
        <f t="shared" si="2"/>
        <v>15.7803976176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14.410498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4.32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0.16482838240000003</v>
      </c>
      <c r="AD15">
        <f t="shared" si="1"/>
        <v>18.565669617600001</v>
      </c>
      <c r="AE15">
        <v>0</v>
      </c>
      <c r="AF15" s="26"/>
      <c r="AG15">
        <f t="shared" si="2"/>
        <v>18.565669617600001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14.410498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3.36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0.15638038240000002</v>
      </c>
      <c r="AD16">
        <f t="shared" si="1"/>
        <v>17.614117617600002</v>
      </c>
      <c r="AE16">
        <v>0</v>
      </c>
      <c r="AF16" s="26"/>
      <c r="AG16">
        <f t="shared" si="2"/>
        <v>17.614117617600002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14.410498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3.17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0.15470838240000001</v>
      </c>
      <c r="AD17">
        <f t="shared" si="1"/>
        <v>17.4257896176</v>
      </c>
      <c r="AE17">
        <v>0</v>
      </c>
      <c r="AF17" s="26"/>
      <c r="AG17">
        <f t="shared" si="2"/>
        <v>17.4257896176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14.410498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3.36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0.15638038240000002</v>
      </c>
      <c r="AD18">
        <f t="shared" si="1"/>
        <v>17.614117617600002</v>
      </c>
      <c r="AE18">
        <v>0</v>
      </c>
      <c r="AF18" s="26"/>
      <c r="AG18">
        <f t="shared" si="2"/>
        <v>17.614117617600002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14.410498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4.29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0.16456438240000001</v>
      </c>
      <c r="AD19">
        <f t="shared" si="1"/>
        <v>18.535933617600001</v>
      </c>
      <c r="AE19">
        <v>0</v>
      </c>
      <c r="AF19" s="26"/>
      <c r="AG19">
        <f t="shared" si="2"/>
        <v>18.535933617600001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14.410498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3.53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0.15787638240000001</v>
      </c>
      <c r="AD20">
        <f t="shared" si="1"/>
        <v>17.7826216176</v>
      </c>
      <c r="AE20">
        <v>0</v>
      </c>
      <c r="AF20" s="26"/>
      <c r="AG20">
        <f t="shared" si="2"/>
        <v>17.7826216176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14.410498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5.77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0.17758838240000002</v>
      </c>
      <c r="AD21">
        <f t="shared" si="1"/>
        <v>20.0029096176</v>
      </c>
      <c r="AE21">
        <v>0</v>
      </c>
      <c r="AF21" s="26"/>
      <c r="AG21">
        <f t="shared" si="2"/>
        <v>20.0029096176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14.410498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0.18515638240000001</v>
      </c>
      <c r="AD22">
        <f t="shared" si="1"/>
        <v>20.855341617600001</v>
      </c>
      <c r="AE22">
        <v>0</v>
      </c>
      <c r="AF22" s="26"/>
      <c r="AG22">
        <f t="shared" si="2"/>
        <v>20.855341617600001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6.63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14.410498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6.42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0.1833083824</v>
      </c>
      <c r="AD23">
        <f t="shared" si="1"/>
        <v>20.647189617599999</v>
      </c>
      <c r="AE23">
        <v>0</v>
      </c>
      <c r="AF23" s="26"/>
      <c r="AG23">
        <f t="shared" si="2"/>
        <v>20.647189617599999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14.410498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5.42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0.1745083824</v>
      </c>
      <c r="AD24">
        <f t="shared" si="1"/>
        <v>19.6559896176</v>
      </c>
      <c r="AE24">
        <v>0</v>
      </c>
      <c r="AF24" s="26"/>
      <c r="AG24">
        <f t="shared" si="2"/>
        <v>19.6559896176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14.410498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5.43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0.1745963824</v>
      </c>
      <c r="AD25">
        <f t="shared" si="1"/>
        <v>19.665901617599999</v>
      </c>
      <c r="AE25">
        <v>0</v>
      </c>
      <c r="AF25" s="26"/>
      <c r="AG25">
        <f t="shared" si="2"/>
        <v>19.665901617599999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14.410498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4.18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0.16359638240000002</v>
      </c>
      <c r="AD26">
        <f t="shared" si="1"/>
        <v>18.426901617599999</v>
      </c>
      <c r="AE26">
        <v>0</v>
      </c>
      <c r="AF26" s="26"/>
      <c r="AG26">
        <f t="shared" si="2"/>
        <v>18.426901617599999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14.410498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0.12681238240000001</v>
      </c>
      <c r="AD27">
        <f t="shared" si="1"/>
        <v>14.2836856176</v>
      </c>
      <c r="AE27">
        <v>0</v>
      </c>
      <c r="AF27" s="26"/>
      <c r="AG27">
        <f t="shared" si="2"/>
        <v>14.2836856176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14.410498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0.12681238240000001</v>
      </c>
      <c r="AD28">
        <f t="shared" si="1"/>
        <v>14.2836856176</v>
      </c>
      <c r="AE28">
        <v>0</v>
      </c>
      <c r="AF28" s="26"/>
      <c r="AG28">
        <f t="shared" si="2"/>
        <v>14.2836856176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14.410498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0.21138038240000001</v>
      </c>
      <c r="AD29">
        <f t="shared" si="1"/>
        <v>23.809117617599998</v>
      </c>
      <c r="AE29">
        <v>0</v>
      </c>
      <c r="AF29" s="26"/>
      <c r="AG29">
        <f t="shared" si="2"/>
        <v>23.809117617599998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14.410498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6.63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0.18515638240000001</v>
      </c>
      <c r="AD30">
        <f t="shared" si="1"/>
        <v>20.855341617600001</v>
      </c>
      <c r="AE30">
        <v>0</v>
      </c>
      <c r="AF30" s="26"/>
      <c r="AG30">
        <f t="shared" si="2"/>
        <v>20.855341617600001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14.410498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0.21138038240000001</v>
      </c>
      <c r="AD31">
        <f t="shared" si="1"/>
        <v>23.809117617599998</v>
      </c>
      <c r="AE31">
        <v>0</v>
      </c>
      <c r="AF31" s="26"/>
      <c r="AG31">
        <f t="shared" si="2"/>
        <v>23.809117617599998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14.410498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8.4499999999999993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0.20117238240000002</v>
      </c>
      <c r="AD32">
        <f t="shared" si="1"/>
        <v>22.6593256176</v>
      </c>
      <c r="AE32">
        <v>0</v>
      </c>
      <c r="AF32" s="26"/>
      <c r="AG32">
        <f t="shared" si="2"/>
        <v>22.6593256176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14.410498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5.86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0.17838038240000001</v>
      </c>
      <c r="AD33">
        <f t="shared" si="1"/>
        <v>20.0921176176</v>
      </c>
      <c r="AE33">
        <v>0</v>
      </c>
      <c r="AF33" s="26"/>
      <c r="AG33">
        <f t="shared" si="2"/>
        <v>20.0921176176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14.410498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7.78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0.19527638240000003</v>
      </c>
      <c r="AD34">
        <f t="shared" si="1"/>
        <v>21.995221617600002</v>
      </c>
      <c r="AE34">
        <v>0</v>
      </c>
      <c r="AF34" s="26"/>
      <c r="AG34">
        <f t="shared" si="2"/>
        <v>21.995221617600002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14.410498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7.88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0.1961563824</v>
      </c>
      <c r="AD35">
        <f t="shared" si="1"/>
        <v>22.094341617599998</v>
      </c>
      <c r="AE35">
        <v>0</v>
      </c>
      <c r="AF35" s="26"/>
      <c r="AG35">
        <f t="shared" si="2"/>
        <v>22.094341617599998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14.410498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0.21138038240000001</v>
      </c>
      <c r="AD36">
        <f t="shared" si="1"/>
        <v>23.809117617599998</v>
      </c>
      <c r="AE36">
        <v>0</v>
      </c>
      <c r="AF36" s="26"/>
      <c r="AG36">
        <f t="shared" si="2"/>
        <v>23.809117617599998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14.410498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8.26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0.19950038240000004</v>
      </c>
      <c r="AD37">
        <f t="shared" si="1"/>
        <v>22.470997617600002</v>
      </c>
      <c r="AE37">
        <v>0</v>
      </c>
      <c r="AF37" s="26"/>
      <c r="AG37">
        <f t="shared" si="2"/>
        <v>22.470997617600002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14.410498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0.21138038240000001</v>
      </c>
      <c r="AD38">
        <f t="shared" si="1"/>
        <v>23.809117617599998</v>
      </c>
      <c r="AE38">
        <v>0</v>
      </c>
      <c r="AF38" s="26"/>
      <c r="AG38">
        <f t="shared" si="2"/>
        <v>23.809117617599998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14.410498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6.63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0.18515638240000001</v>
      </c>
      <c r="AD39">
        <f t="shared" si="1"/>
        <v>20.855341617600001</v>
      </c>
      <c r="AE39">
        <v>0</v>
      </c>
      <c r="AF39" s="26"/>
      <c r="AG39">
        <f t="shared" si="2"/>
        <v>20.855341617600001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14.410498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0.16905238240000003</v>
      </c>
      <c r="AD40">
        <f t="shared" si="1"/>
        <v>19.041445617600001</v>
      </c>
      <c r="AE40">
        <v>0</v>
      </c>
      <c r="AF40" s="26"/>
      <c r="AG40">
        <f t="shared" si="2"/>
        <v>19.041445617600001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14.410498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5.28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0.17327638240000001</v>
      </c>
      <c r="AD41">
        <f t="shared" si="1"/>
        <v>19.517221617600001</v>
      </c>
      <c r="AE41">
        <v>0</v>
      </c>
      <c r="AF41" s="26"/>
      <c r="AG41">
        <f t="shared" si="2"/>
        <v>19.517221617600001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14.410498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4.32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0.16482838240000003</v>
      </c>
      <c r="AD42">
        <f t="shared" si="1"/>
        <v>18.565669617600001</v>
      </c>
      <c r="AE42">
        <v>0</v>
      </c>
      <c r="AF42" s="26"/>
      <c r="AG42">
        <f t="shared" si="2"/>
        <v>18.565669617600001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14.410498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6.24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0.1817243824</v>
      </c>
      <c r="AD43">
        <f t="shared" si="1"/>
        <v>20.4687736176</v>
      </c>
      <c r="AE43">
        <v>0</v>
      </c>
      <c r="AF43" s="26"/>
      <c r="AG43">
        <f t="shared" si="2"/>
        <v>20.4687736176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14.410498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5.76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0.17750038240000002</v>
      </c>
      <c r="AD44">
        <f t="shared" si="1"/>
        <v>19.9929976176</v>
      </c>
      <c r="AE44">
        <v>0</v>
      </c>
      <c r="AF44" s="26"/>
      <c r="AG44">
        <f t="shared" si="2"/>
        <v>19.9929976176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14.410498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4.13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0.16315638239999999</v>
      </c>
      <c r="AD45">
        <f t="shared" si="1"/>
        <v>18.377341617599999</v>
      </c>
      <c r="AE45">
        <v>0</v>
      </c>
      <c r="AF45" s="26"/>
      <c r="AG45">
        <f t="shared" si="2"/>
        <v>18.377341617599999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14.410498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3.17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0.15470838240000001</v>
      </c>
      <c r="AD46">
        <f t="shared" si="1"/>
        <v>17.4257896176</v>
      </c>
      <c r="AE46">
        <v>0</v>
      </c>
      <c r="AF46" s="26"/>
      <c r="AG46">
        <f t="shared" si="2"/>
        <v>17.4257896176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14.410498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3.46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0.15726038240000001</v>
      </c>
      <c r="AD47">
        <f t="shared" si="1"/>
        <v>17.713237617600001</v>
      </c>
      <c r="AE47">
        <v>0</v>
      </c>
      <c r="AF47" s="26"/>
      <c r="AG47">
        <f t="shared" si="2"/>
        <v>17.713237617600001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14.410498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0.14881238240000003</v>
      </c>
      <c r="AD48">
        <f t="shared" si="1"/>
        <v>16.761685617600001</v>
      </c>
      <c r="AE48">
        <v>0</v>
      </c>
      <c r="AF48" s="26"/>
      <c r="AG48">
        <f t="shared" si="2"/>
        <v>16.761685617600001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14.410498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8.17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0.19870838239999999</v>
      </c>
      <c r="AD49">
        <f t="shared" si="1"/>
        <v>22.381789617599999</v>
      </c>
      <c r="AE49">
        <v>0</v>
      </c>
      <c r="AF49" s="26"/>
      <c r="AG49">
        <f t="shared" si="2"/>
        <v>22.381789617599999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14.410498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9.61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0.21138038240000001</v>
      </c>
      <c r="AD50">
        <f t="shared" si="1"/>
        <v>23.809117617599998</v>
      </c>
      <c r="AE50">
        <v>0</v>
      </c>
      <c r="AF50" s="26"/>
      <c r="AG50">
        <f t="shared" si="2"/>
        <v>23.809117617599998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14.410498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0.21138038240000001</v>
      </c>
      <c r="AD51">
        <f t="shared" si="1"/>
        <v>23.809117617599998</v>
      </c>
      <c r="AE51">
        <v>0</v>
      </c>
      <c r="AF51" s="26"/>
      <c r="AG51">
        <f t="shared" si="2"/>
        <v>23.809117617599998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14.410498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9.1300000000000008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0.20715638240000001</v>
      </c>
      <c r="AD52">
        <f t="shared" si="1"/>
        <v>23.333341617599999</v>
      </c>
      <c r="AE52">
        <v>0</v>
      </c>
      <c r="AF52" s="26"/>
      <c r="AG52">
        <f t="shared" si="2"/>
        <v>23.333341617599999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14.410498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6.72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0.1859483824</v>
      </c>
      <c r="AD53">
        <f t="shared" si="1"/>
        <v>20.9445496176</v>
      </c>
      <c r="AE53">
        <v>0</v>
      </c>
      <c r="AF53" s="26"/>
      <c r="AG53">
        <f t="shared" si="2"/>
        <v>20.9445496176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14.410498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6.05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0.18005238240000002</v>
      </c>
      <c r="AD54">
        <f t="shared" si="1"/>
        <v>20.280445617600002</v>
      </c>
      <c r="AE54">
        <v>0</v>
      </c>
      <c r="AF54" s="26"/>
      <c r="AG54">
        <f t="shared" si="2"/>
        <v>20.280445617600002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14.410498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9.2200000000000006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0.20794838240000005</v>
      </c>
      <c r="AD55">
        <f t="shared" si="1"/>
        <v>23.422549617600001</v>
      </c>
      <c r="AE55">
        <v>0</v>
      </c>
      <c r="AF55" s="26"/>
      <c r="AG55">
        <f t="shared" si="2"/>
        <v>23.422549617600001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14.410498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9.61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0.21138038240000001</v>
      </c>
      <c r="AD56">
        <f t="shared" si="1"/>
        <v>23.809117617599998</v>
      </c>
      <c r="AE56">
        <v>0</v>
      </c>
      <c r="AF56" s="26"/>
      <c r="AG56">
        <f t="shared" si="2"/>
        <v>23.809117617599998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14.410498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8.5500000000000007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0.20205238240000004</v>
      </c>
      <c r="AD57">
        <f t="shared" si="1"/>
        <v>22.7584456176</v>
      </c>
      <c r="AE57">
        <v>0</v>
      </c>
      <c r="AF57" s="26"/>
      <c r="AG57">
        <f t="shared" si="2"/>
        <v>22.7584456176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14.410498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6.44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0.18348438240000003</v>
      </c>
      <c r="AD58">
        <f t="shared" si="1"/>
        <v>20.667013617600002</v>
      </c>
      <c r="AE58">
        <v>0</v>
      </c>
      <c r="AF58" s="26"/>
      <c r="AG58">
        <f t="shared" si="2"/>
        <v>20.667013617600002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14.410498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0.19105238240000003</v>
      </c>
      <c r="AD59">
        <f t="shared" si="1"/>
        <v>21.519445617600002</v>
      </c>
      <c r="AE59">
        <v>0</v>
      </c>
      <c r="AF59" s="26"/>
      <c r="AG59">
        <f t="shared" si="2"/>
        <v>21.519445617600002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14.410498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0.21138038240000001</v>
      </c>
      <c r="AD60">
        <f t="shared" si="1"/>
        <v>23.809117617599998</v>
      </c>
      <c r="AE60">
        <v>0</v>
      </c>
      <c r="AF60" s="26"/>
      <c r="AG60">
        <f t="shared" si="2"/>
        <v>23.809117617599998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14.410498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8.07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0.19782838240000003</v>
      </c>
      <c r="AD61">
        <f t="shared" si="1"/>
        <v>22.2826696176</v>
      </c>
      <c r="AE61">
        <v>0</v>
      </c>
      <c r="AF61" s="26"/>
      <c r="AG61">
        <f t="shared" si="2"/>
        <v>22.2826696176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14.410498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8.93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0.20539638240000002</v>
      </c>
      <c r="AD62">
        <f t="shared" si="1"/>
        <v>23.1351016176</v>
      </c>
      <c r="AE62">
        <v>0</v>
      </c>
      <c r="AF62" s="26"/>
      <c r="AG62">
        <f t="shared" si="2"/>
        <v>23.1351016176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14.410498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8.36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0.2003803824</v>
      </c>
      <c r="AD63">
        <f t="shared" si="1"/>
        <v>22.570117617600001</v>
      </c>
      <c r="AE63">
        <v>0</v>
      </c>
      <c r="AF63" s="26"/>
      <c r="AG63">
        <f t="shared" si="2"/>
        <v>22.570117617600001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14.410498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8.4499999999999993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0.20117238240000002</v>
      </c>
      <c r="AD64">
        <f t="shared" si="1"/>
        <v>22.6593256176</v>
      </c>
      <c r="AE64">
        <v>0</v>
      </c>
      <c r="AF64" s="26"/>
      <c r="AG64">
        <f t="shared" si="2"/>
        <v>22.6593256176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14.410498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9.61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0.21138038240000001</v>
      </c>
      <c r="AD65">
        <f t="shared" si="1"/>
        <v>23.809117617599998</v>
      </c>
      <c r="AE65">
        <v>0</v>
      </c>
      <c r="AF65" s="26"/>
      <c r="AG65">
        <f t="shared" si="2"/>
        <v>23.809117617599998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14.410498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0.19193238240000005</v>
      </c>
      <c r="AD66">
        <f t="shared" si="1"/>
        <v>21.618565617600002</v>
      </c>
      <c r="AE66">
        <v>0</v>
      </c>
      <c r="AF66" s="26"/>
      <c r="AG66">
        <f t="shared" si="2"/>
        <v>21.618565617600002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14.410498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0.21138038240000001</v>
      </c>
      <c r="AD67">
        <f t="shared" si="1"/>
        <v>23.809117617599998</v>
      </c>
      <c r="AE67">
        <v>0</v>
      </c>
      <c r="AF67" s="26"/>
      <c r="AG67">
        <f t="shared" si="2"/>
        <v>23.809117617599998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14.410498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0.21138038240000001</v>
      </c>
      <c r="AD68">
        <f t="shared" ref="AD68:AD98" si="4">SUM(B68:AB68,AI68:AR68)-AC68</f>
        <v>23.809117617599998</v>
      </c>
      <c r="AE68">
        <v>0</v>
      </c>
      <c r="AF68" s="26"/>
      <c r="AG68">
        <f t="shared" ref="AG68:AG98" si="5">SUM(AD68:AF68)</f>
        <v>23.809117617599998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14.410498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6.72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0.1859483824</v>
      </c>
      <c r="AD69">
        <f t="shared" si="4"/>
        <v>20.9445496176</v>
      </c>
      <c r="AE69">
        <v>0</v>
      </c>
      <c r="AF69" s="26"/>
      <c r="AG69">
        <f t="shared" si="5"/>
        <v>20.9445496176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14.410498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6.53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0.18427638240000002</v>
      </c>
      <c r="AD70">
        <f t="shared" si="4"/>
        <v>20.756221617600001</v>
      </c>
      <c r="AE70">
        <v>0</v>
      </c>
      <c r="AF70" s="26"/>
      <c r="AG70">
        <f t="shared" si="5"/>
        <v>20.756221617600001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14.410498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0.21138038240000001</v>
      </c>
      <c r="AD71">
        <f t="shared" si="4"/>
        <v>23.809117617599998</v>
      </c>
      <c r="AE71">
        <v>0</v>
      </c>
      <c r="AF71" s="26"/>
      <c r="AG71">
        <f t="shared" si="5"/>
        <v>23.809117617599998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14.410498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0.21138038240000001</v>
      </c>
      <c r="AD72">
        <f t="shared" si="4"/>
        <v>23.809117617599998</v>
      </c>
      <c r="AE72">
        <v>0</v>
      </c>
      <c r="AF72" s="26"/>
      <c r="AG72">
        <f t="shared" si="5"/>
        <v>23.809117617599998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14.410498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6.24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0.1817243824</v>
      </c>
      <c r="AD73">
        <f t="shared" si="4"/>
        <v>20.4687736176</v>
      </c>
      <c r="AE73">
        <v>0</v>
      </c>
      <c r="AF73" s="26"/>
      <c r="AG73">
        <f t="shared" si="5"/>
        <v>20.4687736176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14.410498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0.21138038240000001</v>
      </c>
      <c r="AD74">
        <f t="shared" si="4"/>
        <v>23.809117617599998</v>
      </c>
      <c r="AE74">
        <v>0</v>
      </c>
      <c r="AF74" s="26"/>
      <c r="AG74">
        <f t="shared" si="5"/>
        <v>23.809117617599998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14.410498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0.21138038240000001</v>
      </c>
      <c r="AD75">
        <f t="shared" si="4"/>
        <v>23.809117617599998</v>
      </c>
      <c r="AE75">
        <v>0</v>
      </c>
      <c r="AF75" s="26"/>
      <c r="AG75">
        <f t="shared" si="5"/>
        <v>23.809117617599998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14.410498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0.21138038240000001</v>
      </c>
      <c r="AD76">
        <f t="shared" si="4"/>
        <v>23.809117617599998</v>
      </c>
      <c r="AE76">
        <v>0</v>
      </c>
      <c r="AF76" s="26"/>
      <c r="AG76">
        <f t="shared" si="5"/>
        <v>23.809117617599998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14.410498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0.12681238240000001</v>
      </c>
      <c r="AD77">
        <f t="shared" si="4"/>
        <v>14.2836856176</v>
      </c>
      <c r="AE77">
        <v>0</v>
      </c>
      <c r="AF77" s="26"/>
      <c r="AG77">
        <f t="shared" si="5"/>
        <v>14.2836856176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14.410498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0.12681238240000001</v>
      </c>
      <c r="AD78">
        <f t="shared" si="4"/>
        <v>14.2836856176</v>
      </c>
      <c r="AE78">
        <v>0</v>
      </c>
      <c r="AF78" s="26"/>
      <c r="AG78">
        <f t="shared" si="5"/>
        <v>14.2836856176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14.410498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0.12681238240000001</v>
      </c>
      <c r="AD79">
        <f t="shared" si="4"/>
        <v>14.2836856176</v>
      </c>
      <c r="AE79">
        <v>0</v>
      </c>
      <c r="AF79" s="26"/>
      <c r="AG79">
        <f t="shared" si="5"/>
        <v>14.2836856176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14.410498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0.12681238240000001</v>
      </c>
      <c r="AD80">
        <f t="shared" si="4"/>
        <v>14.2836856176</v>
      </c>
      <c r="AE80">
        <v>0</v>
      </c>
      <c r="AF80" s="26"/>
      <c r="AG80">
        <f t="shared" si="5"/>
        <v>14.2836856176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14.410498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0.12681238240000001</v>
      </c>
      <c r="AD81">
        <f t="shared" si="4"/>
        <v>14.2836856176</v>
      </c>
      <c r="AE81">
        <v>0</v>
      </c>
      <c r="AF81" s="26"/>
      <c r="AG81">
        <f t="shared" si="5"/>
        <v>14.2836856176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14.410498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0.12681238240000001</v>
      </c>
      <c r="AD82">
        <f t="shared" si="4"/>
        <v>14.2836856176</v>
      </c>
      <c r="AE82">
        <v>0</v>
      </c>
      <c r="AF82" s="26"/>
      <c r="AG82">
        <f t="shared" si="5"/>
        <v>14.2836856176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14.410498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0.12681238240000001</v>
      </c>
      <c r="AD83">
        <f t="shared" si="4"/>
        <v>14.2836856176</v>
      </c>
      <c r="AE83">
        <v>0</v>
      </c>
      <c r="AF83" s="26"/>
      <c r="AG83">
        <f t="shared" si="5"/>
        <v>14.2836856176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14.410498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0.12681238240000001</v>
      </c>
      <c r="AD84">
        <f t="shared" si="4"/>
        <v>14.2836856176</v>
      </c>
      <c r="AE84">
        <v>0</v>
      </c>
      <c r="AF84" s="26"/>
      <c r="AG84">
        <f t="shared" si="5"/>
        <v>14.2836856176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14.410498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0.12681238240000001</v>
      </c>
      <c r="AD85">
        <f t="shared" si="4"/>
        <v>14.2836856176</v>
      </c>
      <c r="AE85">
        <v>0</v>
      </c>
      <c r="AF85" s="26"/>
      <c r="AG85">
        <f t="shared" si="5"/>
        <v>14.2836856176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14.410498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0.12681238240000001</v>
      </c>
      <c r="AD86">
        <f t="shared" si="4"/>
        <v>14.2836856176</v>
      </c>
      <c r="AE86">
        <v>0</v>
      </c>
      <c r="AF86" s="26"/>
      <c r="AG86">
        <f t="shared" si="5"/>
        <v>14.2836856176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14.410498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0.12681238240000001</v>
      </c>
      <c r="AD87">
        <f t="shared" si="4"/>
        <v>14.2836856176</v>
      </c>
      <c r="AE87">
        <v>0</v>
      </c>
      <c r="AF87" s="26"/>
      <c r="AG87">
        <f t="shared" si="5"/>
        <v>14.2836856176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14.410498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0.12681238240000001</v>
      </c>
      <c r="AD88">
        <f t="shared" si="4"/>
        <v>14.2836856176</v>
      </c>
      <c r="AE88">
        <v>0</v>
      </c>
      <c r="AF88" s="26"/>
      <c r="AG88">
        <f t="shared" si="5"/>
        <v>14.2836856176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14.410498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0.12681238240000001</v>
      </c>
      <c r="AD89">
        <f t="shared" si="4"/>
        <v>14.2836856176</v>
      </c>
      <c r="AE89">
        <v>0</v>
      </c>
      <c r="AF89" s="26"/>
      <c r="AG89">
        <f t="shared" si="5"/>
        <v>14.2836856176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14.410498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0.12681238240000001</v>
      </c>
      <c r="AD90">
        <f t="shared" si="4"/>
        <v>14.2836856176</v>
      </c>
      <c r="AE90">
        <v>0</v>
      </c>
      <c r="AF90" s="26"/>
      <c r="AG90">
        <f t="shared" si="5"/>
        <v>14.2836856176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14.410498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0.12681238240000001</v>
      </c>
      <c r="AD91">
        <f t="shared" si="4"/>
        <v>14.2836856176</v>
      </c>
      <c r="AE91">
        <v>0</v>
      </c>
      <c r="AF91" s="26"/>
      <c r="AG91">
        <f t="shared" si="5"/>
        <v>14.2836856176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14.410498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0.12681238240000001</v>
      </c>
      <c r="AD92">
        <f t="shared" si="4"/>
        <v>14.2836856176</v>
      </c>
      <c r="AE92">
        <v>0</v>
      </c>
      <c r="AF92" s="26"/>
      <c r="AG92">
        <f t="shared" si="5"/>
        <v>14.2836856176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14.410498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0.12681238240000001</v>
      </c>
      <c r="AD93">
        <f t="shared" si="4"/>
        <v>14.2836856176</v>
      </c>
      <c r="AE93">
        <v>0</v>
      </c>
      <c r="AF93" s="26"/>
      <c r="AG93">
        <f t="shared" si="5"/>
        <v>14.2836856176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14.410498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0.12681238240000001</v>
      </c>
      <c r="AD94">
        <f t="shared" si="4"/>
        <v>14.2836856176</v>
      </c>
      <c r="AE94">
        <v>0</v>
      </c>
      <c r="AF94" s="26"/>
      <c r="AG94">
        <f t="shared" si="5"/>
        <v>14.2836856176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14.410498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0.12681238240000001</v>
      </c>
      <c r="AD95">
        <f t="shared" si="4"/>
        <v>14.2836856176</v>
      </c>
      <c r="AE95">
        <v>0</v>
      </c>
      <c r="AF95" s="26"/>
      <c r="AG95">
        <f t="shared" si="5"/>
        <v>14.2836856176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14.410498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0.12681238240000001</v>
      </c>
      <c r="AD96">
        <f t="shared" si="4"/>
        <v>14.2836856176</v>
      </c>
      <c r="AE96">
        <v>0</v>
      </c>
      <c r="AF96" s="26"/>
      <c r="AG96">
        <f t="shared" si="5"/>
        <v>14.2836856176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14.410498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0.12681238240000001</v>
      </c>
      <c r="AD97">
        <f t="shared" si="4"/>
        <v>14.2836856176</v>
      </c>
      <c r="AE97">
        <v>0</v>
      </c>
      <c r="AF97" s="26"/>
      <c r="AG97">
        <f t="shared" si="5"/>
        <v>14.2836856176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14.410498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0.12681238240000001</v>
      </c>
      <c r="AD98">
        <f t="shared" si="4"/>
        <v>14.2836856176</v>
      </c>
      <c r="AE98">
        <v>0</v>
      </c>
      <c r="AF98" s="26"/>
      <c r="AG98">
        <f t="shared" si="5"/>
        <v>14.2836856176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0.34482043949999952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0.10552750000000004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3.9776478676000031E-3</v>
      </c>
      <c r="AD99">
        <f t="shared" si="6"/>
        <v>0.44802779163239981</v>
      </c>
      <c r="AE99">
        <f t="shared" ref="AE99:AR99" si="8">SUM(AE3:AE98)/4000</f>
        <v>0</v>
      </c>
      <c r="AG99">
        <f t="shared" si="8"/>
        <v>0.44802779163239981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1.6574999999999999E-3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45029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'[1]13'!B5</f>
        <v>150</v>
      </c>
      <c r="C3" s="16">
        <f>'[1]13'!C5</f>
        <v>0</v>
      </c>
      <c r="D3" s="16">
        <f>'[1]13'!D5</f>
        <v>175</v>
      </c>
      <c r="E3" s="16">
        <f>'[1]13'!E5</f>
        <v>0</v>
      </c>
      <c r="F3" s="15">
        <f>SUM(B3:E3)</f>
        <v>325</v>
      </c>
      <c r="G3" s="15">
        <f>'[1]13'!H5</f>
        <v>0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'[1]13'!B6</f>
        <v>150</v>
      </c>
      <c r="C4" s="16">
        <f>'[1]13'!C6</f>
        <v>0</v>
      </c>
      <c r="D4" s="16">
        <f>'[1]13'!D6</f>
        <v>175</v>
      </c>
      <c r="E4" s="16">
        <f>'[1]13'!E6</f>
        <v>0</v>
      </c>
      <c r="F4" s="15">
        <f>SUM(B4:E4)</f>
        <v>325</v>
      </c>
      <c r="G4" s="15">
        <f>'[1]13'!H6</f>
        <v>0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'[1]13'!B7</f>
        <v>150</v>
      </c>
      <c r="C5" s="16">
        <f>'[1]13'!C7</f>
        <v>0</v>
      </c>
      <c r="D5" s="16">
        <f>'[1]13'!D7</f>
        <v>175</v>
      </c>
      <c r="E5" s="16">
        <f>'[1]13'!E7</f>
        <v>0</v>
      </c>
      <c r="F5" s="15">
        <f t="shared" ref="F5:F68" si="6">SUM(B5:E5)</f>
        <v>325</v>
      </c>
      <c r="G5" s="15">
        <f>'[1]13'!H7</f>
        <v>0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'[1]13'!B8</f>
        <v>150</v>
      </c>
      <c r="C6" s="16">
        <f>'[1]13'!C8</f>
        <v>0</v>
      </c>
      <c r="D6" s="16">
        <f>'[1]13'!D8</f>
        <v>175</v>
      </c>
      <c r="E6" s="16">
        <f>'[1]13'!E8</f>
        <v>0</v>
      </c>
      <c r="F6" s="15">
        <f t="shared" si="6"/>
        <v>325</v>
      </c>
      <c r="G6" s="15">
        <f>'[1]13'!H8</f>
        <v>0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'[1]13'!B9</f>
        <v>150</v>
      </c>
      <c r="C7" s="16">
        <f>'[1]13'!C9</f>
        <v>0</v>
      </c>
      <c r="D7" s="16">
        <f>'[1]13'!D9</f>
        <v>175</v>
      </c>
      <c r="E7" s="16">
        <f>'[1]13'!E9</f>
        <v>0</v>
      </c>
      <c r="F7" s="15">
        <f t="shared" si="6"/>
        <v>325</v>
      </c>
      <c r="G7" s="15">
        <f>'[1]13'!H9</f>
        <v>0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'[1]13'!B10</f>
        <v>150</v>
      </c>
      <c r="C8" s="16">
        <f>'[1]13'!C10</f>
        <v>0</v>
      </c>
      <c r="D8" s="16">
        <f>'[1]13'!D10</f>
        <v>175</v>
      </c>
      <c r="E8" s="16">
        <f>'[1]13'!E10</f>
        <v>0</v>
      </c>
      <c r="F8" s="15">
        <f t="shared" si="6"/>
        <v>325</v>
      </c>
      <c r="G8" s="15">
        <f>'[1]13'!H10</f>
        <v>0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'[1]13'!B11</f>
        <v>150</v>
      </c>
      <c r="C9" s="16">
        <f>'[1]13'!C11</f>
        <v>0</v>
      </c>
      <c r="D9" s="16">
        <f>'[1]13'!D11</f>
        <v>175</v>
      </c>
      <c r="E9" s="16">
        <f>'[1]13'!E11</f>
        <v>0</v>
      </c>
      <c r="F9" s="15">
        <f t="shared" si="6"/>
        <v>325</v>
      </c>
      <c r="G9" s="15">
        <f>'[1]13'!H11</f>
        <v>0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'[1]13'!B12</f>
        <v>150</v>
      </c>
      <c r="C10" s="16">
        <f>'[1]13'!C12</f>
        <v>0</v>
      </c>
      <c r="D10" s="16">
        <f>'[1]13'!D12</f>
        <v>175</v>
      </c>
      <c r="E10" s="16">
        <f>'[1]13'!E12</f>
        <v>0</v>
      </c>
      <c r="F10" s="15">
        <f t="shared" si="6"/>
        <v>325</v>
      </c>
      <c r="G10" s="15">
        <f>'[1]13'!H12</f>
        <v>0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'[1]13'!B13</f>
        <v>150</v>
      </c>
      <c r="C11" s="16">
        <f>'[1]13'!C13</f>
        <v>0</v>
      </c>
      <c r="D11" s="16">
        <f>'[1]13'!D13</f>
        <v>175</v>
      </c>
      <c r="E11" s="16">
        <f>'[1]13'!E13</f>
        <v>0</v>
      </c>
      <c r="F11" s="15">
        <f t="shared" si="6"/>
        <v>325</v>
      </c>
      <c r="G11" s="15">
        <f>'[1]13'!H13</f>
        <v>0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'[1]13'!B14</f>
        <v>150</v>
      </c>
      <c r="C12" s="16">
        <f>'[1]13'!C14</f>
        <v>0</v>
      </c>
      <c r="D12" s="16">
        <f>'[1]13'!D14</f>
        <v>175</v>
      </c>
      <c r="E12" s="16">
        <f>'[1]13'!E14</f>
        <v>0</v>
      </c>
      <c r="F12" s="15">
        <f t="shared" si="6"/>
        <v>325</v>
      </c>
      <c r="G12" s="15">
        <f>'[1]13'!H14</f>
        <v>0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'[1]13'!B15</f>
        <v>150</v>
      </c>
      <c r="C13" s="16">
        <f>'[1]13'!C15</f>
        <v>0</v>
      </c>
      <c r="D13" s="16">
        <f>'[1]13'!D15</f>
        <v>175</v>
      </c>
      <c r="E13" s="16">
        <f>'[1]13'!E15</f>
        <v>0</v>
      </c>
      <c r="F13" s="15">
        <f t="shared" si="6"/>
        <v>325</v>
      </c>
      <c r="G13" s="15">
        <f>'[1]13'!H15</f>
        <v>0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'[1]13'!B16</f>
        <v>150</v>
      </c>
      <c r="C14" s="16">
        <f>'[1]13'!C16</f>
        <v>0</v>
      </c>
      <c r="D14" s="16">
        <f>'[1]13'!D16</f>
        <v>175</v>
      </c>
      <c r="E14" s="16">
        <f>'[1]13'!E16</f>
        <v>0</v>
      </c>
      <c r="F14" s="15">
        <f t="shared" si="6"/>
        <v>325</v>
      </c>
      <c r="G14" s="15">
        <f>'[1]13'!H16</f>
        <v>0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'[1]13'!B17</f>
        <v>150</v>
      </c>
      <c r="C15" s="16">
        <f>'[1]13'!C17</f>
        <v>0</v>
      </c>
      <c r="D15" s="16">
        <f>'[1]13'!D17</f>
        <v>175</v>
      </c>
      <c r="E15" s="16">
        <f>'[1]13'!E17</f>
        <v>0</v>
      </c>
      <c r="F15" s="15">
        <f t="shared" si="6"/>
        <v>325</v>
      </c>
      <c r="G15" s="15">
        <f>'[1]13'!H17</f>
        <v>0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'[1]13'!B18</f>
        <v>150</v>
      </c>
      <c r="C16" s="16">
        <f>'[1]13'!C18</f>
        <v>0</v>
      </c>
      <c r="D16" s="16">
        <f>'[1]13'!D18</f>
        <v>175</v>
      </c>
      <c r="E16" s="16">
        <f>'[1]13'!E18</f>
        <v>0</v>
      </c>
      <c r="F16" s="15">
        <f t="shared" si="6"/>
        <v>325</v>
      </c>
      <c r="G16" s="15">
        <f>'[1]13'!H18</f>
        <v>0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'[1]13'!B19</f>
        <v>150</v>
      </c>
      <c r="C17" s="16">
        <f>'[1]13'!C19</f>
        <v>0</v>
      </c>
      <c r="D17" s="16">
        <f>'[1]13'!D19</f>
        <v>175</v>
      </c>
      <c r="E17" s="16">
        <f>'[1]13'!E19</f>
        <v>0</v>
      </c>
      <c r="F17" s="15">
        <f t="shared" si="6"/>
        <v>325</v>
      </c>
      <c r="G17" s="15">
        <f>'[1]13'!H19</f>
        <v>0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'[1]13'!B20</f>
        <v>150</v>
      </c>
      <c r="C18" s="16">
        <f>'[1]13'!C20</f>
        <v>0</v>
      </c>
      <c r="D18" s="16">
        <f>'[1]13'!D20</f>
        <v>175</v>
      </c>
      <c r="E18" s="16">
        <f>'[1]13'!E20</f>
        <v>0</v>
      </c>
      <c r="F18" s="15">
        <f t="shared" si="6"/>
        <v>325</v>
      </c>
      <c r="G18" s="15">
        <f>'[1]13'!H20</f>
        <v>0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'[1]13'!B21</f>
        <v>150</v>
      </c>
      <c r="C19" s="16">
        <f>'[1]13'!C21</f>
        <v>0</v>
      </c>
      <c r="D19" s="16">
        <f>'[1]13'!D21</f>
        <v>175</v>
      </c>
      <c r="E19" s="16">
        <f>'[1]13'!E21</f>
        <v>0</v>
      </c>
      <c r="F19" s="15">
        <f t="shared" si="6"/>
        <v>325</v>
      </c>
      <c r="G19" s="15">
        <f>'[1]13'!H21</f>
        <v>0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'[1]13'!B22</f>
        <v>150</v>
      </c>
      <c r="C20" s="16">
        <f>'[1]13'!C22</f>
        <v>0</v>
      </c>
      <c r="D20" s="16">
        <f>'[1]13'!D22</f>
        <v>175</v>
      </c>
      <c r="E20" s="16">
        <f>'[1]13'!E22</f>
        <v>0</v>
      </c>
      <c r="F20" s="15">
        <f t="shared" si="6"/>
        <v>325</v>
      </c>
      <c r="G20" s="15">
        <f>'[1]13'!H22</f>
        <v>0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'[1]13'!B23</f>
        <v>150</v>
      </c>
      <c r="C21" s="16">
        <f>'[1]13'!C23</f>
        <v>0</v>
      </c>
      <c r="D21" s="16">
        <f>'[1]13'!D23</f>
        <v>175</v>
      </c>
      <c r="E21" s="16">
        <f>'[1]13'!E23</f>
        <v>0</v>
      </c>
      <c r="F21" s="15">
        <f t="shared" si="6"/>
        <v>325</v>
      </c>
      <c r="G21" s="15">
        <f>'[1]13'!H23</f>
        <v>0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'[1]13'!B24</f>
        <v>150</v>
      </c>
      <c r="C22" s="16">
        <f>'[1]13'!C24</f>
        <v>0</v>
      </c>
      <c r="D22" s="16">
        <f>'[1]13'!D24</f>
        <v>175</v>
      </c>
      <c r="E22" s="16">
        <f>'[1]13'!E24</f>
        <v>0</v>
      </c>
      <c r="F22" s="15">
        <f t="shared" si="6"/>
        <v>325</v>
      </c>
      <c r="G22" s="15">
        <f>'[1]13'!H24</f>
        <v>0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'[1]13'!B25</f>
        <v>150</v>
      </c>
      <c r="C23" s="16">
        <f>'[1]13'!C25</f>
        <v>0</v>
      </c>
      <c r="D23" s="16">
        <f>'[1]13'!D25</f>
        <v>175</v>
      </c>
      <c r="E23" s="16">
        <f>'[1]13'!E25</f>
        <v>0</v>
      </c>
      <c r="F23" s="15">
        <f t="shared" si="6"/>
        <v>325</v>
      </c>
      <c r="G23" s="15">
        <f>'[1]13'!H25</f>
        <v>0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'[1]13'!B26</f>
        <v>150</v>
      </c>
      <c r="C24" s="16">
        <f>'[1]13'!C26</f>
        <v>0</v>
      </c>
      <c r="D24" s="16">
        <f>'[1]13'!D26</f>
        <v>175</v>
      </c>
      <c r="E24" s="16">
        <f>'[1]13'!E26</f>
        <v>0</v>
      </c>
      <c r="F24" s="15">
        <f t="shared" si="6"/>
        <v>325</v>
      </c>
      <c r="G24" s="15">
        <f>'[1]13'!H26</f>
        <v>0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'[1]13'!B27</f>
        <v>150</v>
      </c>
      <c r="C25" s="16">
        <f>'[1]13'!C27</f>
        <v>0</v>
      </c>
      <c r="D25" s="16">
        <f>'[1]13'!D27</f>
        <v>175</v>
      </c>
      <c r="E25" s="16">
        <f>'[1]13'!E27</f>
        <v>0</v>
      </c>
      <c r="F25" s="15">
        <f t="shared" si="6"/>
        <v>325</v>
      </c>
      <c r="G25" s="15">
        <f>'[1]13'!H27</f>
        <v>0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'[1]13'!B28</f>
        <v>150</v>
      </c>
      <c r="C26" s="16">
        <f>'[1]13'!C28</f>
        <v>0</v>
      </c>
      <c r="D26" s="16">
        <f>'[1]13'!D28</f>
        <v>175</v>
      </c>
      <c r="E26" s="16">
        <f>'[1]13'!E28</f>
        <v>0</v>
      </c>
      <c r="F26" s="15">
        <f t="shared" si="6"/>
        <v>325</v>
      </c>
      <c r="G26" s="15">
        <f>'[1]13'!H28</f>
        <v>0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'[1]13'!B29</f>
        <v>150</v>
      </c>
      <c r="C27" s="16">
        <f>'[1]13'!C29</f>
        <v>0</v>
      </c>
      <c r="D27" s="16">
        <f>'[1]13'!D29</f>
        <v>175</v>
      </c>
      <c r="E27" s="16">
        <f>'[1]13'!E29</f>
        <v>0</v>
      </c>
      <c r="F27" s="15">
        <f t="shared" si="6"/>
        <v>325</v>
      </c>
      <c r="G27" s="15">
        <f>'[1]13'!H29</f>
        <v>0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'[1]13'!B30</f>
        <v>150</v>
      </c>
      <c r="C28" s="16">
        <f>'[1]13'!C30</f>
        <v>0</v>
      </c>
      <c r="D28" s="16">
        <f>'[1]13'!D30</f>
        <v>175</v>
      </c>
      <c r="E28" s="16">
        <f>'[1]13'!E30</f>
        <v>0</v>
      </c>
      <c r="F28" s="15">
        <f t="shared" si="6"/>
        <v>325</v>
      </c>
      <c r="G28" s="15">
        <f>'[1]13'!H30</f>
        <v>0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'[1]13'!B31</f>
        <v>150</v>
      </c>
      <c r="C29" s="16">
        <f>'[1]13'!C31</f>
        <v>0</v>
      </c>
      <c r="D29" s="16">
        <f>'[1]13'!D31</f>
        <v>175</v>
      </c>
      <c r="E29" s="16">
        <f>'[1]13'!E31</f>
        <v>0</v>
      </c>
      <c r="F29" s="15">
        <f t="shared" si="6"/>
        <v>325</v>
      </c>
      <c r="G29" s="15">
        <f>'[1]13'!H31</f>
        <v>0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'[1]13'!B32</f>
        <v>150</v>
      </c>
      <c r="C30" s="16">
        <f>'[1]13'!C32</f>
        <v>0</v>
      </c>
      <c r="D30" s="16">
        <f>'[1]13'!D32</f>
        <v>175</v>
      </c>
      <c r="E30" s="16">
        <f>'[1]13'!E32</f>
        <v>0</v>
      </c>
      <c r="F30" s="15">
        <f t="shared" si="6"/>
        <v>325</v>
      </c>
      <c r="G30" s="15">
        <f>'[1]13'!H32</f>
        <v>0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'[1]13'!B33</f>
        <v>150</v>
      </c>
      <c r="C31" s="16">
        <f>'[1]13'!C33</f>
        <v>0</v>
      </c>
      <c r="D31" s="16">
        <f>'[1]13'!D33</f>
        <v>175</v>
      </c>
      <c r="E31" s="16">
        <f>'[1]13'!E33</f>
        <v>0</v>
      </c>
      <c r="F31" s="15">
        <f t="shared" si="6"/>
        <v>325</v>
      </c>
      <c r="G31" s="15">
        <f>'[1]13'!H33</f>
        <v>0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'[1]13'!B34</f>
        <v>150</v>
      </c>
      <c r="C32" s="16">
        <f>'[1]13'!C34</f>
        <v>0</v>
      </c>
      <c r="D32" s="16">
        <f>'[1]13'!D34</f>
        <v>175</v>
      </c>
      <c r="E32" s="16">
        <f>'[1]13'!E34</f>
        <v>0</v>
      </c>
      <c r="F32" s="15">
        <f t="shared" si="6"/>
        <v>325</v>
      </c>
      <c r="G32" s="15">
        <f>'[1]13'!H34</f>
        <v>0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'[1]13'!B35</f>
        <v>150</v>
      </c>
      <c r="C33" s="16">
        <f>'[1]13'!C35</f>
        <v>0</v>
      </c>
      <c r="D33" s="16">
        <f>'[1]13'!D35</f>
        <v>175</v>
      </c>
      <c r="E33" s="16">
        <f>'[1]13'!E35</f>
        <v>0</v>
      </c>
      <c r="F33" s="15">
        <f t="shared" si="6"/>
        <v>325</v>
      </c>
      <c r="G33" s="15">
        <f>'[1]13'!H35</f>
        <v>0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'[1]13'!B36</f>
        <v>150</v>
      </c>
      <c r="C34" s="16">
        <f>'[1]13'!C36</f>
        <v>0</v>
      </c>
      <c r="D34" s="16">
        <f>'[1]13'!D36</f>
        <v>175</v>
      </c>
      <c r="E34" s="16">
        <f>'[1]13'!E36</f>
        <v>0</v>
      </c>
      <c r="F34" s="15">
        <f t="shared" si="6"/>
        <v>325</v>
      </c>
      <c r="G34" s="15">
        <f>'[1]13'!H36</f>
        <v>0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'[1]13'!B37</f>
        <v>150</v>
      </c>
      <c r="C35" s="16">
        <f>'[1]13'!C37</f>
        <v>0</v>
      </c>
      <c r="D35" s="16">
        <f>'[1]13'!D37</f>
        <v>175</v>
      </c>
      <c r="E35" s="16">
        <f>'[1]13'!E37</f>
        <v>0</v>
      </c>
      <c r="F35" s="15">
        <f t="shared" si="6"/>
        <v>325</v>
      </c>
      <c r="G35" s="15">
        <f>'[1]13'!H37</f>
        <v>0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'[1]13'!B38</f>
        <v>150</v>
      </c>
      <c r="C36" s="16">
        <f>'[1]13'!C38</f>
        <v>0</v>
      </c>
      <c r="D36" s="16">
        <f>'[1]13'!D38</f>
        <v>175</v>
      </c>
      <c r="E36" s="16">
        <f>'[1]13'!E38</f>
        <v>0</v>
      </c>
      <c r="F36" s="15">
        <f t="shared" si="6"/>
        <v>325</v>
      </c>
      <c r="G36" s="15">
        <f>'[1]13'!H38</f>
        <v>0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'[1]13'!B39</f>
        <v>150</v>
      </c>
      <c r="C37" s="16">
        <f>'[1]13'!C39</f>
        <v>0</v>
      </c>
      <c r="D37" s="16">
        <f>'[1]13'!D39</f>
        <v>175</v>
      </c>
      <c r="E37" s="16">
        <f>'[1]13'!E39</f>
        <v>0</v>
      </c>
      <c r="F37" s="15">
        <f t="shared" si="6"/>
        <v>325</v>
      </c>
      <c r="G37" s="15">
        <f>'[1]13'!H39</f>
        <v>0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'[1]13'!B40</f>
        <v>150</v>
      </c>
      <c r="C38" s="16">
        <f>'[1]13'!C40</f>
        <v>0</v>
      </c>
      <c r="D38" s="16">
        <f>'[1]13'!D40</f>
        <v>175</v>
      </c>
      <c r="E38" s="16">
        <f>'[1]13'!E40</f>
        <v>0</v>
      </c>
      <c r="F38" s="15">
        <f t="shared" si="6"/>
        <v>325</v>
      </c>
      <c r="G38" s="15">
        <f>'[1]13'!H40</f>
        <v>0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'[1]13'!B41</f>
        <v>150</v>
      </c>
      <c r="C39" s="16">
        <f>'[1]13'!C41</f>
        <v>0</v>
      </c>
      <c r="D39" s="16">
        <f>'[1]13'!D41</f>
        <v>175</v>
      </c>
      <c r="E39" s="16">
        <f>'[1]13'!E41</f>
        <v>0</v>
      </c>
      <c r="F39" s="15">
        <f t="shared" si="6"/>
        <v>325</v>
      </c>
      <c r="G39" s="15">
        <f>'[1]13'!H41</f>
        <v>0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'[1]13'!B42</f>
        <v>150</v>
      </c>
      <c r="C40" s="16">
        <f>'[1]13'!C42</f>
        <v>0</v>
      </c>
      <c r="D40" s="16">
        <f>'[1]13'!D42</f>
        <v>175</v>
      </c>
      <c r="E40" s="16">
        <f>'[1]13'!E42</f>
        <v>0</v>
      </c>
      <c r="F40" s="15">
        <f t="shared" si="6"/>
        <v>325</v>
      </c>
      <c r="G40" s="15">
        <f>'[1]13'!H42</f>
        <v>0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'[1]13'!B43</f>
        <v>150</v>
      </c>
      <c r="C41" s="16">
        <f>'[1]13'!C43</f>
        <v>0</v>
      </c>
      <c r="D41" s="16">
        <f>'[1]13'!D43</f>
        <v>175</v>
      </c>
      <c r="E41" s="16">
        <f>'[1]13'!E43</f>
        <v>0</v>
      </c>
      <c r="F41" s="15">
        <f t="shared" si="6"/>
        <v>325</v>
      </c>
      <c r="G41" s="15">
        <f>'[1]13'!H43</f>
        <v>0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'[1]13'!B44</f>
        <v>150</v>
      </c>
      <c r="C42" s="16">
        <f>'[1]13'!C44</f>
        <v>0</v>
      </c>
      <c r="D42" s="16">
        <f>'[1]13'!D44</f>
        <v>175</v>
      </c>
      <c r="E42" s="16">
        <f>'[1]13'!E44</f>
        <v>0</v>
      </c>
      <c r="F42" s="15">
        <f t="shared" si="6"/>
        <v>325</v>
      </c>
      <c r="G42" s="15">
        <f>'[1]13'!H44</f>
        <v>0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'[1]13'!B45</f>
        <v>150</v>
      </c>
      <c r="C43" s="16">
        <f>'[1]13'!C45</f>
        <v>0</v>
      </c>
      <c r="D43" s="16">
        <f>'[1]13'!D45</f>
        <v>175</v>
      </c>
      <c r="E43" s="16">
        <f>'[1]13'!E45</f>
        <v>0</v>
      </c>
      <c r="F43" s="15">
        <f t="shared" si="6"/>
        <v>325</v>
      </c>
      <c r="G43" s="15">
        <f>'[1]13'!H45</f>
        <v>0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'[1]13'!B46</f>
        <v>150</v>
      </c>
      <c r="C44" s="16">
        <f>'[1]13'!C46</f>
        <v>0</v>
      </c>
      <c r="D44" s="16">
        <f>'[1]13'!D46</f>
        <v>175</v>
      </c>
      <c r="E44" s="16">
        <f>'[1]13'!E46</f>
        <v>0</v>
      </c>
      <c r="F44" s="15">
        <f t="shared" si="6"/>
        <v>325</v>
      </c>
      <c r="G44" s="15">
        <f>'[1]13'!H46</f>
        <v>0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'[1]13'!B47</f>
        <v>150</v>
      </c>
      <c r="C45" s="16">
        <f>'[1]13'!C47</f>
        <v>0</v>
      </c>
      <c r="D45" s="16">
        <f>'[1]13'!D47</f>
        <v>175</v>
      </c>
      <c r="E45" s="16">
        <f>'[1]13'!E47</f>
        <v>0</v>
      </c>
      <c r="F45" s="15">
        <f t="shared" si="6"/>
        <v>325</v>
      </c>
      <c r="G45" s="15">
        <f>'[1]13'!H47</f>
        <v>0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'[1]13'!B48</f>
        <v>150</v>
      </c>
      <c r="C46" s="16">
        <f>'[1]13'!C48</f>
        <v>0</v>
      </c>
      <c r="D46" s="16">
        <f>'[1]13'!D48</f>
        <v>175</v>
      </c>
      <c r="E46" s="16">
        <f>'[1]13'!E48</f>
        <v>0</v>
      </c>
      <c r="F46" s="15">
        <f t="shared" si="6"/>
        <v>325</v>
      </c>
      <c r="G46" s="15">
        <f>'[1]13'!H48</f>
        <v>0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'[1]13'!B49</f>
        <v>150</v>
      </c>
      <c r="C47" s="16">
        <f>'[1]13'!C49</f>
        <v>0</v>
      </c>
      <c r="D47" s="16">
        <f>'[1]13'!D49</f>
        <v>175</v>
      </c>
      <c r="E47" s="16">
        <f>'[1]13'!E49</f>
        <v>0</v>
      </c>
      <c r="F47" s="15">
        <f t="shared" si="6"/>
        <v>325</v>
      </c>
      <c r="G47" s="15">
        <f>'[1]13'!H49</f>
        <v>0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'[1]13'!B50</f>
        <v>150</v>
      </c>
      <c r="C48" s="16">
        <f>'[1]13'!C50</f>
        <v>0</v>
      </c>
      <c r="D48" s="16">
        <f>'[1]13'!D50</f>
        <v>175</v>
      </c>
      <c r="E48" s="16">
        <f>'[1]13'!E50</f>
        <v>0</v>
      </c>
      <c r="F48" s="15">
        <f t="shared" si="6"/>
        <v>325</v>
      </c>
      <c r="G48" s="15">
        <f>'[1]13'!H50</f>
        <v>0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'[1]13'!B51</f>
        <v>150</v>
      </c>
      <c r="C49" s="16">
        <f>'[1]13'!C51</f>
        <v>0</v>
      </c>
      <c r="D49" s="16">
        <f>'[1]13'!D51</f>
        <v>175</v>
      </c>
      <c r="E49" s="16">
        <f>'[1]13'!E51</f>
        <v>0</v>
      </c>
      <c r="F49" s="15">
        <f t="shared" si="6"/>
        <v>325</v>
      </c>
      <c r="G49" s="15">
        <f>'[1]13'!H51</f>
        <v>0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'[1]13'!B52</f>
        <v>150</v>
      </c>
      <c r="C50" s="16">
        <f>'[1]13'!C52</f>
        <v>0</v>
      </c>
      <c r="D50" s="16">
        <f>'[1]13'!D52</f>
        <v>175</v>
      </c>
      <c r="E50" s="16">
        <f>'[1]13'!E52</f>
        <v>0</v>
      </c>
      <c r="F50" s="15">
        <f t="shared" si="6"/>
        <v>325</v>
      </c>
      <c r="G50" s="15">
        <f>'[1]13'!H52</f>
        <v>0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'[1]13'!B53</f>
        <v>150</v>
      </c>
      <c r="C51" s="16">
        <f>'[1]13'!C53</f>
        <v>0</v>
      </c>
      <c r="D51" s="16">
        <f>'[1]13'!D53</f>
        <v>175</v>
      </c>
      <c r="E51" s="16">
        <f>'[1]13'!E53</f>
        <v>0</v>
      </c>
      <c r="F51" s="15">
        <f t="shared" si="6"/>
        <v>325</v>
      </c>
      <c r="G51" s="15">
        <f>'[1]13'!H53</f>
        <v>0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'[1]13'!B54</f>
        <v>150</v>
      </c>
      <c r="C52" s="16">
        <f>'[1]13'!C54</f>
        <v>0</v>
      </c>
      <c r="D52" s="16">
        <f>'[1]13'!D54</f>
        <v>175</v>
      </c>
      <c r="E52" s="16">
        <f>'[1]13'!E54</f>
        <v>0</v>
      </c>
      <c r="F52" s="15">
        <f t="shared" si="6"/>
        <v>325</v>
      </c>
      <c r="G52" s="15">
        <f>'[1]13'!H54</f>
        <v>0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'[1]13'!B55</f>
        <v>150</v>
      </c>
      <c r="C53" s="16">
        <f>'[1]13'!C55</f>
        <v>0</v>
      </c>
      <c r="D53" s="16">
        <f>'[1]13'!D55</f>
        <v>175</v>
      </c>
      <c r="E53" s="16">
        <f>'[1]13'!E55</f>
        <v>0</v>
      </c>
      <c r="F53" s="15">
        <f t="shared" si="6"/>
        <v>325</v>
      </c>
      <c r="G53" s="15">
        <f>'[1]13'!H55</f>
        <v>0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'[1]13'!B56</f>
        <v>150</v>
      </c>
      <c r="C54" s="16">
        <f>'[1]13'!C56</f>
        <v>0</v>
      </c>
      <c r="D54" s="16">
        <f>'[1]13'!D56</f>
        <v>175</v>
      </c>
      <c r="E54" s="16">
        <f>'[1]13'!E56</f>
        <v>0</v>
      </c>
      <c r="F54" s="15">
        <f t="shared" si="6"/>
        <v>325</v>
      </c>
      <c r="G54" s="15">
        <f>'[1]13'!H56</f>
        <v>0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'[1]13'!B57</f>
        <v>150</v>
      </c>
      <c r="C55" s="16">
        <f>'[1]13'!C57</f>
        <v>0</v>
      </c>
      <c r="D55" s="16">
        <f>'[1]13'!D57</f>
        <v>175</v>
      </c>
      <c r="E55" s="16">
        <f>'[1]13'!E57</f>
        <v>0</v>
      </c>
      <c r="F55" s="15">
        <f t="shared" si="6"/>
        <v>325</v>
      </c>
      <c r="G55" s="15">
        <f>'[1]13'!H57</f>
        <v>0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'[1]13'!B58</f>
        <v>150</v>
      </c>
      <c r="C56" s="16">
        <f>'[1]13'!C58</f>
        <v>0</v>
      </c>
      <c r="D56" s="16">
        <f>'[1]13'!D58</f>
        <v>175</v>
      </c>
      <c r="E56" s="16">
        <f>'[1]13'!E58</f>
        <v>0</v>
      </c>
      <c r="F56" s="15">
        <f t="shared" si="6"/>
        <v>325</v>
      </c>
      <c r="G56" s="15">
        <f>'[1]13'!H58</f>
        <v>0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'[1]13'!B59</f>
        <v>150</v>
      </c>
      <c r="C57" s="16">
        <f>'[1]13'!C59</f>
        <v>0</v>
      </c>
      <c r="D57" s="16">
        <f>'[1]13'!D59</f>
        <v>175</v>
      </c>
      <c r="E57" s="16">
        <f>'[1]13'!E59</f>
        <v>0</v>
      </c>
      <c r="F57" s="15">
        <f t="shared" si="6"/>
        <v>325</v>
      </c>
      <c r="G57" s="15">
        <f>'[1]13'!H59</f>
        <v>0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'[1]13'!B60</f>
        <v>150</v>
      </c>
      <c r="C58" s="16">
        <f>'[1]13'!C60</f>
        <v>0</v>
      </c>
      <c r="D58" s="16">
        <f>'[1]13'!D60</f>
        <v>175</v>
      </c>
      <c r="E58" s="16">
        <f>'[1]13'!E60</f>
        <v>0</v>
      </c>
      <c r="F58" s="15">
        <f t="shared" si="6"/>
        <v>325</v>
      </c>
      <c r="G58" s="15">
        <f>'[1]13'!H60</f>
        <v>0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'[1]13'!B61</f>
        <v>150</v>
      </c>
      <c r="C59" s="16">
        <f>'[1]13'!C61</f>
        <v>0</v>
      </c>
      <c r="D59" s="16">
        <f>'[1]13'!D61</f>
        <v>175</v>
      </c>
      <c r="E59" s="16">
        <f>'[1]13'!E61</f>
        <v>0</v>
      </c>
      <c r="F59" s="15">
        <f t="shared" si="6"/>
        <v>325</v>
      </c>
      <c r="G59" s="15">
        <f>'[1]13'!H61</f>
        <v>0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'[1]13'!B62</f>
        <v>150</v>
      </c>
      <c r="C60" s="16">
        <f>'[1]13'!C62</f>
        <v>0</v>
      </c>
      <c r="D60" s="16">
        <f>'[1]13'!D62</f>
        <v>175</v>
      </c>
      <c r="E60" s="16">
        <f>'[1]13'!E62</f>
        <v>0</v>
      </c>
      <c r="F60" s="15">
        <f t="shared" si="6"/>
        <v>325</v>
      </c>
      <c r="G60" s="15">
        <f>'[1]13'!H62</f>
        <v>0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'[1]13'!B63</f>
        <v>150</v>
      </c>
      <c r="C61" s="16">
        <f>'[1]13'!C63</f>
        <v>0</v>
      </c>
      <c r="D61" s="16">
        <f>'[1]13'!D63</f>
        <v>175</v>
      </c>
      <c r="E61" s="16">
        <f>'[1]13'!E63</f>
        <v>0</v>
      </c>
      <c r="F61" s="15">
        <f t="shared" si="6"/>
        <v>325</v>
      </c>
      <c r="G61" s="15">
        <f>'[1]13'!H63</f>
        <v>0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'[1]13'!B64</f>
        <v>150</v>
      </c>
      <c r="C62" s="16">
        <f>'[1]13'!C64</f>
        <v>0</v>
      </c>
      <c r="D62" s="16">
        <f>'[1]13'!D64</f>
        <v>175</v>
      </c>
      <c r="E62" s="16">
        <f>'[1]13'!E64</f>
        <v>0</v>
      </c>
      <c r="F62" s="15">
        <f t="shared" si="6"/>
        <v>325</v>
      </c>
      <c r="G62" s="15">
        <f>'[1]13'!H64</f>
        <v>0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'[1]13'!B65</f>
        <v>150</v>
      </c>
      <c r="C63" s="16">
        <f>'[1]13'!C65</f>
        <v>0</v>
      </c>
      <c r="D63" s="16">
        <f>'[1]13'!D65</f>
        <v>175</v>
      </c>
      <c r="E63" s="16">
        <f>'[1]13'!E65</f>
        <v>0</v>
      </c>
      <c r="F63" s="15">
        <f t="shared" si="6"/>
        <v>325</v>
      </c>
      <c r="G63" s="15">
        <f>'[1]13'!H65</f>
        <v>0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'[1]13'!B66</f>
        <v>150</v>
      </c>
      <c r="C64" s="16">
        <f>'[1]13'!C66</f>
        <v>0</v>
      </c>
      <c r="D64" s="16">
        <f>'[1]13'!D66</f>
        <v>175</v>
      </c>
      <c r="E64" s="16">
        <f>'[1]13'!E66</f>
        <v>0</v>
      </c>
      <c r="F64" s="15">
        <f t="shared" si="6"/>
        <v>325</v>
      </c>
      <c r="G64" s="15">
        <f>'[1]13'!H66</f>
        <v>0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'[1]13'!B67</f>
        <v>150</v>
      </c>
      <c r="C65" s="16">
        <f>'[1]13'!C67</f>
        <v>0</v>
      </c>
      <c r="D65" s="16">
        <f>'[1]13'!D67</f>
        <v>175</v>
      </c>
      <c r="E65" s="16">
        <f>'[1]13'!E67</f>
        <v>0</v>
      </c>
      <c r="F65" s="15">
        <f t="shared" si="6"/>
        <v>325</v>
      </c>
      <c r="G65" s="15">
        <f>'[1]13'!H67</f>
        <v>0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'[1]13'!B68</f>
        <v>150</v>
      </c>
      <c r="C66" s="16">
        <f>'[1]13'!C68</f>
        <v>0</v>
      </c>
      <c r="D66" s="16">
        <f>'[1]13'!D68</f>
        <v>175</v>
      </c>
      <c r="E66" s="16">
        <f>'[1]13'!E68</f>
        <v>0</v>
      </c>
      <c r="F66" s="15">
        <f t="shared" si="6"/>
        <v>325</v>
      </c>
      <c r="G66" s="15">
        <f>'[1]13'!H68</f>
        <v>0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'[1]13'!B69</f>
        <v>150</v>
      </c>
      <c r="C67" s="16">
        <f>'[1]13'!C69</f>
        <v>0</v>
      </c>
      <c r="D67" s="16">
        <f>'[1]13'!D69</f>
        <v>175</v>
      </c>
      <c r="E67" s="16">
        <f>'[1]13'!E69</f>
        <v>0</v>
      </c>
      <c r="F67" s="15">
        <f t="shared" si="6"/>
        <v>325</v>
      </c>
      <c r="G67" s="15">
        <f>'[1]13'!H69</f>
        <v>0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'[1]13'!B70</f>
        <v>150</v>
      </c>
      <c r="C68" s="16">
        <f>'[1]13'!C70</f>
        <v>0</v>
      </c>
      <c r="D68" s="16">
        <f>'[1]13'!D70</f>
        <v>175</v>
      </c>
      <c r="E68" s="16">
        <f>'[1]13'!E70</f>
        <v>0</v>
      </c>
      <c r="F68" s="15">
        <f t="shared" si="6"/>
        <v>325</v>
      </c>
      <c r="G68" s="15">
        <f>'[1]13'!H70</f>
        <v>0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'[1]13'!B71</f>
        <v>150</v>
      </c>
      <c r="C69" s="16">
        <f>'[1]13'!C71</f>
        <v>0</v>
      </c>
      <c r="D69" s="16">
        <f>'[1]13'!D71</f>
        <v>175</v>
      </c>
      <c r="E69" s="16">
        <f>'[1]13'!E71</f>
        <v>0</v>
      </c>
      <c r="F69" s="15">
        <f t="shared" ref="F69:F98" si="17">SUM(B69:E69)</f>
        <v>325</v>
      </c>
      <c r="G69" s="15">
        <f>'[1]13'!H71</f>
        <v>0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'[1]13'!B72</f>
        <v>150</v>
      </c>
      <c r="C70" s="16">
        <f>'[1]13'!C72</f>
        <v>0</v>
      </c>
      <c r="D70" s="16">
        <f>'[1]13'!D72</f>
        <v>175</v>
      </c>
      <c r="E70" s="16">
        <f>'[1]13'!E72</f>
        <v>0</v>
      </c>
      <c r="F70" s="15">
        <f t="shared" si="17"/>
        <v>325</v>
      </c>
      <c r="G70" s="15">
        <f>'[1]13'!H72</f>
        <v>0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'[1]13'!B73</f>
        <v>150</v>
      </c>
      <c r="C71" s="16">
        <f>'[1]13'!C73</f>
        <v>0</v>
      </c>
      <c r="D71" s="16">
        <f>'[1]13'!D73</f>
        <v>175</v>
      </c>
      <c r="E71" s="16">
        <f>'[1]13'!E73</f>
        <v>0</v>
      </c>
      <c r="F71" s="15">
        <f t="shared" si="17"/>
        <v>325</v>
      </c>
      <c r="G71" s="15">
        <f>'[1]13'!H73</f>
        <v>0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'[1]13'!B74</f>
        <v>150</v>
      </c>
      <c r="C72" s="16">
        <f>'[1]13'!C74</f>
        <v>0</v>
      </c>
      <c r="D72" s="16">
        <f>'[1]13'!D74</f>
        <v>175</v>
      </c>
      <c r="E72" s="16">
        <f>'[1]13'!E74</f>
        <v>0</v>
      </c>
      <c r="F72" s="15">
        <f t="shared" si="17"/>
        <v>325</v>
      </c>
      <c r="G72" s="15">
        <f>'[1]13'!H74</f>
        <v>0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'[1]13'!B75</f>
        <v>150</v>
      </c>
      <c r="C73" s="16">
        <f>'[1]13'!C75</f>
        <v>0</v>
      </c>
      <c r="D73" s="16">
        <f>'[1]13'!D75</f>
        <v>175</v>
      </c>
      <c r="E73" s="16">
        <f>'[1]13'!E75</f>
        <v>0</v>
      </c>
      <c r="F73" s="15">
        <f t="shared" si="17"/>
        <v>325</v>
      </c>
      <c r="G73" s="15">
        <f>'[1]13'!H75</f>
        <v>0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'[1]13'!B76</f>
        <v>150</v>
      </c>
      <c r="C74" s="16">
        <f>'[1]13'!C76</f>
        <v>0</v>
      </c>
      <c r="D74" s="16">
        <f>'[1]13'!D76</f>
        <v>175</v>
      </c>
      <c r="E74" s="16">
        <f>'[1]13'!E76</f>
        <v>0</v>
      </c>
      <c r="F74" s="15">
        <f t="shared" si="17"/>
        <v>325</v>
      </c>
      <c r="G74" s="15">
        <f>'[1]13'!H76</f>
        <v>0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'[1]13'!B77</f>
        <v>150</v>
      </c>
      <c r="C75" s="16">
        <f>'[1]13'!C77</f>
        <v>0</v>
      </c>
      <c r="D75" s="16">
        <f>'[1]13'!D77</f>
        <v>175</v>
      </c>
      <c r="E75" s="16">
        <f>'[1]13'!E77</f>
        <v>0</v>
      </c>
      <c r="F75" s="15">
        <f t="shared" si="17"/>
        <v>325</v>
      </c>
      <c r="G75" s="15">
        <f>'[1]13'!H77</f>
        <v>0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'[1]13'!B78</f>
        <v>150</v>
      </c>
      <c r="C76" s="16">
        <f>'[1]13'!C78</f>
        <v>0</v>
      </c>
      <c r="D76" s="16">
        <f>'[1]13'!D78</f>
        <v>175</v>
      </c>
      <c r="E76" s="16">
        <f>'[1]13'!E78</f>
        <v>0</v>
      </c>
      <c r="F76" s="15">
        <f t="shared" si="17"/>
        <v>325</v>
      </c>
      <c r="G76" s="15">
        <f>'[1]13'!H78</f>
        <v>0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'[1]13'!B79</f>
        <v>150</v>
      </c>
      <c r="C77" s="16">
        <f>'[1]13'!C79</f>
        <v>0</v>
      </c>
      <c r="D77" s="16">
        <f>'[1]13'!D79</f>
        <v>175</v>
      </c>
      <c r="E77" s="16">
        <f>'[1]13'!E79</f>
        <v>0</v>
      </c>
      <c r="F77" s="15">
        <f t="shared" si="17"/>
        <v>325</v>
      </c>
      <c r="G77" s="15">
        <f>'[1]13'!H79</f>
        <v>0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'[1]13'!B80</f>
        <v>150</v>
      </c>
      <c r="C78" s="16">
        <f>'[1]13'!C80</f>
        <v>0</v>
      </c>
      <c r="D78" s="16">
        <f>'[1]13'!D80</f>
        <v>175</v>
      </c>
      <c r="E78" s="16">
        <f>'[1]13'!E80</f>
        <v>0</v>
      </c>
      <c r="F78" s="15">
        <f t="shared" si="17"/>
        <v>325</v>
      </c>
      <c r="G78" s="15">
        <f>'[1]13'!H80</f>
        <v>0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'[1]13'!B81</f>
        <v>150</v>
      </c>
      <c r="C79" s="16">
        <f>'[1]13'!C81</f>
        <v>0</v>
      </c>
      <c r="D79" s="16">
        <f>'[1]13'!D81</f>
        <v>175</v>
      </c>
      <c r="E79" s="16">
        <f>'[1]13'!E81</f>
        <v>0</v>
      </c>
      <c r="F79" s="15">
        <f t="shared" si="17"/>
        <v>325</v>
      </c>
      <c r="G79" s="15">
        <f>'[1]13'!H81</f>
        <v>0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'[1]13'!B82</f>
        <v>150</v>
      </c>
      <c r="C80" s="16">
        <f>'[1]13'!C82</f>
        <v>0</v>
      </c>
      <c r="D80" s="16">
        <f>'[1]13'!D82</f>
        <v>175</v>
      </c>
      <c r="E80" s="16">
        <f>'[1]13'!E82</f>
        <v>0</v>
      </c>
      <c r="F80" s="15">
        <f t="shared" si="17"/>
        <v>325</v>
      </c>
      <c r="G80" s="15">
        <f>'[1]13'!H82</f>
        <v>0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'[1]13'!B83</f>
        <v>150</v>
      </c>
      <c r="C81" s="16">
        <f>'[1]13'!C83</f>
        <v>0</v>
      </c>
      <c r="D81" s="16">
        <f>'[1]13'!D83</f>
        <v>175</v>
      </c>
      <c r="E81" s="16">
        <f>'[1]13'!E83</f>
        <v>0</v>
      </c>
      <c r="F81" s="15">
        <f t="shared" si="17"/>
        <v>325</v>
      </c>
      <c r="G81" s="15">
        <f>'[1]13'!H83</f>
        <v>0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'[1]13'!B84</f>
        <v>150</v>
      </c>
      <c r="C82" s="16">
        <f>'[1]13'!C84</f>
        <v>0</v>
      </c>
      <c r="D82" s="16">
        <f>'[1]13'!D84</f>
        <v>175</v>
      </c>
      <c r="E82" s="16">
        <f>'[1]13'!E84</f>
        <v>0</v>
      </c>
      <c r="F82" s="15">
        <f t="shared" si="17"/>
        <v>325</v>
      </c>
      <c r="G82" s="15">
        <f>'[1]13'!H84</f>
        <v>0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'[1]13'!B85</f>
        <v>150</v>
      </c>
      <c r="C83" s="16">
        <f>'[1]13'!C85</f>
        <v>0</v>
      </c>
      <c r="D83" s="16">
        <f>'[1]13'!D85</f>
        <v>175</v>
      </c>
      <c r="E83" s="16">
        <f>'[1]13'!E85</f>
        <v>0</v>
      </c>
      <c r="F83" s="15">
        <f t="shared" si="17"/>
        <v>325</v>
      </c>
      <c r="G83" s="15">
        <f>'[1]13'!H85</f>
        <v>0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'[1]13'!B86</f>
        <v>150</v>
      </c>
      <c r="C84" s="16">
        <f>'[1]13'!C86</f>
        <v>0</v>
      </c>
      <c r="D84" s="16">
        <f>'[1]13'!D86</f>
        <v>175</v>
      </c>
      <c r="E84" s="16">
        <f>'[1]13'!E86</f>
        <v>0</v>
      </c>
      <c r="F84" s="15">
        <f t="shared" si="17"/>
        <v>325</v>
      </c>
      <c r="G84" s="15">
        <f>'[1]13'!H86</f>
        <v>0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'[1]13'!B87</f>
        <v>150</v>
      </c>
      <c r="C85" s="16">
        <f>'[1]13'!C87</f>
        <v>0</v>
      </c>
      <c r="D85" s="16">
        <f>'[1]13'!D87</f>
        <v>175</v>
      </c>
      <c r="E85" s="16">
        <f>'[1]13'!E87</f>
        <v>0</v>
      </c>
      <c r="F85" s="15">
        <f t="shared" si="17"/>
        <v>325</v>
      </c>
      <c r="G85" s="15">
        <f>'[1]13'!H87</f>
        <v>0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'[1]13'!B88</f>
        <v>150</v>
      </c>
      <c r="C86" s="16">
        <f>'[1]13'!C88</f>
        <v>0</v>
      </c>
      <c r="D86" s="16">
        <f>'[1]13'!D88</f>
        <v>175</v>
      </c>
      <c r="E86" s="16">
        <f>'[1]13'!E88</f>
        <v>0</v>
      </c>
      <c r="F86" s="15">
        <f t="shared" si="17"/>
        <v>325</v>
      </c>
      <c r="G86" s="15">
        <f>'[1]13'!H88</f>
        <v>0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'[1]13'!B89</f>
        <v>150</v>
      </c>
      <c r="C87" s="16">
        <f>'[1]13'!C89</f>
        <v>0</v>
      </c>
      <c r="D87" s="16">
        <f>'[1]13'!D89</f>
        <v>175</v>
      </c>
      <c r="E87" s="16">
        <f>'[1]13'!E89</f>
        <v>0</v>
      </c>
      <c r="F87" s="15">
        <f t="shared" si="17"/>
        <v>325</v>
      </c>
      <c r="G87" s="15">
        <f>'[1]13'!H89</f>
        <v>0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'[1]13'!B90</f>
        <v>150</v>
      </c>
      <c r="C88" s="16">
        <f>'[1]13'!C90</f>
        <v>0</v>
      </c>
      <c r="D88" s="16">
        <f>'[1]13'!D90</f>
        <v>175</v>
      </c>
      <c r="E88" s="16">
        <f>'[1]13'!E90</f>
        <v>0</v>
      </c>
      <c r="F88" s="15">
        <f t="shared" si="17"/>
        <v>325</v>
      </c>
      <c r="G88" s="15">
        <f>'[1]13'!H90</f>
        <v>0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'[1]13'!B91</f>
        <v>150</v>
      </c>
      <c r="C89" s="16">
        <f>'[1]13'!C91</f>
        <v>0</v>
      </c>
      <c r="D89" s="16">
        <f>'[1]13'!D91</f>
        <v>175</v>
      </c>
      <c r="E89" s="16">
        <f>'[1]13'!E91</f>
        <v>0</v>
      </c>
      <c r="F89" s="15">
        <f t="shared" si="17"/>
        <v>325</v>
      </c>
      <c r="G89" s="15">
        <f>'[1]13'!H91</f>
        <v>0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'[1]13'!B92</f>
        <v>150</v>
      </c>
      <c r="C90" s="16">
        <f>'[1]13'!C92</f>
        <v>0</v>
      </c>
      <c r="D90" s="16">
        <f>'[1]13'!D92</f>
        <v>175</v>
      </c>
      <c r="E90" s="16">
        <f>'[1]13'!E92</f>
        <v>0</v>
      </c>
      <c r="F90" s="15">
        <f t="shared" si="17"/>
        <v>325</v>
      </c>
      <c r="G90" s="15">
        <f>'[1]13'!H92</f>
        <v>0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'[1]13'!B93</f>
        <v>150</v>
      </c>
      <c r="C91" s="16">
        <f>'[1]13'!C93</f>
        <v>0</v>
      </c>
      <c r="D91" s="16">
        <f>'[1]13'!D93</f>
        <v>175</v>
      </c>
      <c r="E91" s="16">
        <f>'[1]13'!E93</f>
        <v>0</v>
      </c>
      <c r="F91" s="15">
        <f t="shared" si="17"/>
        <v>325</v>
      </c>
      <c r="G91" s="15">
        <f>'[1]13'!H93</f>
        <v>0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'[1]13'!B94</f>
        <v>150</v>
      </c>
      <c r="C92" s="16">
        <f>'[1]13'!C94</f>
        <v>0</v>
      </c>
      <c r="D92" s="16">
        <f>'[1]13'!D94</f>
        <v>175</v>
      </c>
      <c r="E92" s="16">
        <f>'[1]13'!E94</f>
        <v>0</v>
      </c>
      <c r="F92" s="15">
        <f t="shared" si="17"/>
        <v>325</v>
      </c>
      <c r="G92" s="15">
        <f>'[1]13'!H94</f>
        <v>0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'[1]13'!B95</f>
        <v>150</v>
      </c>
      <c r="C93" s="16">
        <f>'[1]13'!C95</f>
        <v>0</v>
      </c>
      <c r="D93" s="16">
        <f>'[1]13'!D95</f>
        <v>175</v>
      </c>
      <c r="E93" s="16">
        <f>'[1]13'!E95</f>
        <v>0</v>
      </c>
      <c r="F93" s="15">
        <f t="shared" si="17"/>
        <v>325</v>
      </c>
      <c r="G93" s="15">
        <f>'[1]13'!H95</f>
        <v>0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'[1]13'!B96</f>
        <v>150</v>
      </c>
      <c r="C94" s="16">
        <f>'[1]13'!C96</f>
        <v>0</v>
      </c>
      <c r="D94" s="16">
        <f>'[1]13'!D96</f>
        <v>175</v>
      </c>
      <c r="E94" s="16">
        <f>'[1]13'!E96</f>
        <v>0</v>
      </c>
      <c r="F94" s="15">
        <f t="shared" si="17"/>
        <v>325</v>
      </c>
      <c r="G94" s="15">
        <f>'[1]13'!H96</f>
        <v>0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'[1]13'!B97</f>
        <v>150</v>
      </c>
      <c r="C95" s="16">
        <f>'[1]13'!C97</f>
        <v>0</v>
      </c>
      <c r="D95" s="16">
        <f>'[1]13'!D97</f>
        <v>175</v>
      </c>
      <c r="E95" s="16">
        <f>'[1]13'!E97</f>
        <v>0</v>
      </c>
      <c r="F95" s="15">
        <f t="shared" si="17"/>
        <v>325</v>
      </c>
      <c r="G95" s="15">
        <f>'[1]13'!H97</f>
        <v>0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'[1]13'!B98</f>
        <v>150</v>
      </c>
      <c r="C96" s="16">
        <f>'[1]13'!C98</f>
        <v>0</v>
      </c>
      <c r="D96" s="16">
        <f>'[1]13'!D98</f>
        <v>175</v>
      </c>
      <c r="E96" s="16">
        <f>'[1]13'!E98</f>
        <v>0</v>
      </c>
      <c r="F96" s="15">
        <f t="shared" si="17"/>
        <v>325</v>
      </c>
      <c r="G96" s="15">
        <f>'[1]13'!H98</f>
        <v>0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'[1]13'!B99</f>
        <v>150</v>
      </c>
      <c r="C97" s="16">
        <f>'[1]13'!C99</f>
        <v>0</v>
      </c>
      <c r="D97" s="16">
        <f>'[1]13'!D99</f>
        <v>175</v>
      </c>
      <c r="E97" s="16">
        <f>'[1]13'!E99</f>
        <v>0</v>
      </c>
      <c r="F97" s="15">
        <f t="shared" si="17"/>
        <v>325</v>
      </c>
      <c r="G97" s="15">
        <f>'[1]13'!H99</f>
        <v>0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'[1]13'!B100</f>
        <v>150</v>
      </c>
      <c r="C98" s="16">
        <f>'[1]13'!C100</f>
        <v>0</v>
      </c>
      <c r="D98" s="16">
        <f>'[1]13'!D100</f>
        <v>175</v>
      </c>
      <c r="E98" s="16">
        <f>'[1]13'!E100</f>
        <v>0</v>
      </c>
      <c r="F98" s="15">
        <f t="shared" si="17"/>
        <v>325</v>
      </c>
      <c r="G98" s="15">
        <f>'[1]13'!H100</f>
        <v>0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4.2</v>
      </c>
      <c r="E99" s="15">
        <f t="shared" si="18"/>
        <v>0</v>
      </c>
      <c r="F99" s="15">
        <f t="shared" si="18"/>
        <v>7.8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45029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'[2]13'!B5</f>
        <v>84</v>
      </c>
      <c r="C3" s="215">
        <f>'[2]13'!C5</f>
        <v>0</v>
      </c>
      <c r="D3" s="215">
        <f>'[2]13'!D5</f>
        <v>0</v>
      </c>
      <c r="E3" s="215">
        <f>'[2]13'!E5</f>
        <v>0</v>
      </c>
      <c r="F3" s="15">
        <f>SUM(B3:E3)</f>
        <v>84</v>
      </c>
      <c r="G3" s="214">
        <f>'[2]13'!H5</f>
        <v>37</v>
      </c>
      <c r="H3" s="215">
        <f>'[2]13'!I5</f>
        <v>0</v>
      </c>
      <c r="I3" s="215">
        <f>'[2]13'!J5</f>
        <v>0</v>
      </c>
      <c r="J3" s="215">
        <f>'[2]13'!K5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14">
        <f>'[2]13'!B6</f>
        <v>84</v>
      </c>
      <c r="C4" s="215">
        <f>'[2]13'!C6</f>
        <v>0</v>
      </c>
      <c r="D4" s="215">
        <f>'[2]13'!D6</f>
        <v>0</v>
      </c>
      <c r="E4" s="215">
        <f>'[2]13'!E6</f>
        <v>0</v>
      </c>
      <c r="F4" s="15">
        <f>SUM(B4:E4)</f>
        <v>84</v>
      </c>
      <c r="G4" s="214">
        <f>'[2]13'!H6</f>
        <v>37</v>
      </c>
      <c r="H4" s="215">
        <f>'[2]13'!I6</f>
        <v>0</v>
      </c>
      <c r="I4" s="215">
        <f>'[2]13'!J6</f>
        <v>0</v>
      </c>
      <c r="J4" s="215">
        <f>'[2]13'!K6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14">
        <f>'[2]13'!B7</f>
        <v>84</v>
      </c>
      <c r="C5" s="215">
        <f>'[2]13'!C7</f>
        <v>0</v>
      </c>
      <c r="D5" s="215">
        <f>'[2]13'!D7</f>
        <v>0</v>
      </c>
      <c r="E5" s="215">
        <f>'[2]13'!E7</f>
        <v>0</v>
      </c>
      <c r="F5" s="15">
        <f t="shared" ref="F5:F68" si="6">SUM(B5:E5)</f>
        <v>84</v>
      </c>
      <c r="G5" s="214">
        <f>'[2]13'!H7</f>
        <v>37</v>
      </c>
      <c r="H5" s="215">
        <f>'[2]13'!I7</f>
        <v>0</v>
      </c>
      <c r="I5" s="215">
        <f>'[2]13'!J7</f>
        <v>0</v>
      </c>
      <c r="J5" s="215">
        <f>'[2]13'!K7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14">
        <f>'[2]13'!B8</f>
        <v>84</v>
      </c>
      <c r="C6" s="215">
        <f>'[2]13'!C8</f>
        <v>0</v>
      </c>
      <c r="D6" s="215">
        <f>'[2]13'!D8</f>
        <v>0</v>
      </c>
      <c r="E6" s="215">
        <f>'[2]13'!E8</f>
        <v>0</v>
      </c>
      <c r="F6" s="15">
        <f t="shared" si="6"/>
        <v>84</v>
      </c>
      <c r="G6" s="214">
        <f>'[2]13'!H8</f>
        <v>37</v>
      </c>
      <c r="H6" s="215">
        <f>'[2]13'!I8</f>
        <v>0</v>
      </c>
      <c r="I6" s="215">
        <f>'[2]13'!J8</f>
        <v>0</v>
      </c>
      <c r="J6" s="215">
        <f>'[2]13'!K8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14">
        <f>'[2]13'!B9</f>
        <v>84</v>
      </c>
      <c r="C7" s="215">
        <f>'[2]13'!C9</f>
        <v>0</v>
      </c>
      <c r="D7" s="215">
        <f>'[2]13'!D9</f>
        <v>0</v>
      </c>
      <c r="E7" s="215">
        <f>'[2]13'!E9</f>
        <v>0</v>
      </c>
      <c r="F7" s="15">
        <f t="shared" si="6"/>
        <v>84</v>
      </c>
      <c r="G7" s="214">
        <f>'[2]13'!H9</f>
        <v>37</v>
      </c>
      <c r="H7" s="215">
        <f>'[2]13'!I9</f>
        <v>0</v>
      </c>
      <c r="I7" s="215">
        <f>'[2]13'!J9</f>
        <v>0</v>
      </c>
      <c r="J7" s="215">
        <f>'[2]13'!K9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14">
        <f>'[2]13'!B10</f>
        <v>84</v>
      </c>
      <c r="C8" s="215">
        <f>'[2]13'!C10</f>
        <v>0</v>
      </c>
      <c r="D8" s="215">
        <f>'[2]13'!D10</f>
        <v>0</v>
      </c>
      <c r="E8" s="215">
        <f>'[2]13'!E10</f>
        <v>0</v>
      </c>
      <c r="F8" s="15">
        <f t="shared" si="6"/>
        <v>84</v>
      </c>
      <c r="G8" s="214">
        <f>'[2]13'!H10</f>
        <v>37</v>
      </c>
      <c r="H8" s="215">
        <f>'[2]13'!I10</f>
        <v>0</v>
      </c>
      <c r="I8" s="215">
        <f>'[2]13'!J10</f>
        <v>0</v>
      </c>
      <c r="J8" s="215">
        <f>'[2]13'!K10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14">
        <f>'[2]13'!B11</f>
        <v>84</v>
      </c>
      <c r="C9" s="215">
        <f>'[2]13'!C11</f>
        <v>0</v>
      </c>
      <c r="D9" s="215">
        <f>'[2]13'!D11</f>
        <v>0</v>
      </c>
      <c r="E9" s="215">
        <f>'[2]13'!E11</f>
        <v>0</v>
      </c>
      <c r="F9" s="15">
        <f t="shared" si="6"/>
        <v>84</v>
      </c>
      <c r="G9" s="214">
        <f>'[2]13'!H11</f>
        <v>37</v>
      </c>
      <c r="H9" s="215">
        <f>'[2]13'!I11</f>
        <v>0</v>
      </c>
      <c r="I9" s="215">
        <f>'[2]13'!J11</f>
        <v>0</v>
      </c>
      <c r="J9" s="215">
        <f>'[2]13'!K11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14">
        <f>'[2]13'!B12</f>
        <v>84</v>
      </c>
      <c r="C10" s="215">
        <f>'[2]13'!C12</f>
        <v>0</v>
      </c>
      <c r="D10" s="215">
        <f>'[2]13'!D12</f>
        <v>0</v>
      </c>
      <c r="E10" s="215">
        <f>'[2]13'!E12</f>
        <v>0</v>
      </c>
      <c r="F10" s="15">
        <f t="shared" si="6"/>
        <v>84</v>
      </c>
      <c r="G10" s="214">
        <f>'[2]13'!H12</f>
        <v>37</v>
      </c>
      <c r="H10" s="215">
        <f>'[2]13'!I12</f>
        <v>0</v>
      </c>
      <c r="I10" s="215">
        <f>'[2]13'!J12</f>
        <v>0</v>
      </c>
      <c r="J10" s="215">
        <f>'[2]13'!K12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14">
        <f>'[2]13'!B13</f>
        <v>84</v>
      </c>
      <c r="C11" s="215">
        <f>'[2]13'!C13</f>
        <v>0</v>
      </c>
      <c r="D11" s="215">
        <f>'[2]13'!D13</f>
        <v>0</v>
      </c>
      <c r="E11" s="215">
        <f>'[2]13'!E13</f>
        <v>0</v>
      </c>
      <c r="F11" s="15">
        <f t="shared" si="6"/>
        <v>84</v>
      </c>
      <c r="G11" s="214">
        <f>'[2]13'!H13</f>
        <v>37</v>
      </c>
      <c r="H11" s="215">
        <f>'[2]13'!I13</f>
        <v>0</v>
      </c>
      <c r="I11" s="215">
        <f>'[2]13'!J13</f>
        <v>0</v>
      </c>
      <c r="J11" s="215">
        <f>'[2]13'!K13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14">
        <f>'[2]13'!B14</f>
        <v>84</v>
      </c>
      <c r="C12" s="215">
        <f>'[2]13'!C14</f>
        <v>0</v>
      </c>
      <c r="D12" s="215">
        <f>'[2]13'!D14</f>
        <v>0</v>
      </c>
      <c r="E12" s="215">
        <f>'[2]13'!E14</f>
        <v>0</v>
      </c>
      <c r="F12" s="15">
        <f t="shared" si="6"/>
        <v>84</v>
      </c>
      <c r="G12" s="214">
        <f>'[2]13'!H14</f>
        <v>37</v>
      </c>
      <c r="H12" s="215">
        <f>'[2]13'!I14</f>
        <v>0</v>
      </c>
      <c r="I12" s="215">
        <f>'[2]13'!J14</f>
        <v>0</v>
      </c>
      <c r="J12" s="215">
        <f>'[2]13'!K14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14">
        <f>'[2]13'!B15</f>
        <v>84</v>
      </c>
      <c r="C13" s="215">
        <f>'[2]13'!C15</f>
        <v>0</v>
      </c>
      <c r="D13" s="215">
        <f>'[2]13'!D15</f>
        <v>0</v>
      </c>
      <c r="E13" s="215">
        <f>'[2]13'!E15</f>
        <v>0</v>
      </c>
      <c r="F13" s="15">
        <f t="shared" si="6"/>
        <v>84</v>
      </c>
      <c r="G13" s="214">
        <f>'[2]13'!H15</f>
        <v>37</v>
      </c>
      <c r="H13" s="215">
        <f>'[2]13'!I15</f>
        <v>0</v>
      </c>
      <c r="I13" s="215">
        <f>'[2]13'!J15</f>
        <v>0</v>
      </c>
      <c r="J13" s="215">
        <f>'[2]13'!K15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14">
        <f>'[2]13'!B16</f>
        <v>84</v>
      </c>
      <c r="C14" s="215">
        <f>'[2]13'!C16</f>
        <v>0</v>
      </c>
      <c r="D14" s="215">
        <f>'[2]13'!D16</f>
        <v>0</v>
      </c>
      <c r="E14" s="215">
        <f>'[2]13'!E16</f>
        <v>0</v>
      </c>
      <c r="F14" s="15">
        <f t="shared" si="6"/>
        <v>84</v>
      </c>
      <c r="G14" s="214">
        <f>'[2]13'!H16</f>
        <v>37</v>
      </c>
      <c r="H14" s="215">
        <f>'[2]13'!I16</f>
        <v>0</v>
      </c>
      <c r="I14" s="215">
        <f>'[2]13'!J16</f>
        <v>0</v>
      </c>
      <c r="J14" s="215">
        <f>'[2]13'!K16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14">
        <f>'[2]13'!B17</f>
        <v>84</v>
      </c>
      <c r="C15" s="215">
        <f>'[2]13'!C17</f>
        <v>0</v>
      </c>
      <c r="D15" s="215">
        <f>'[2]13'!D17</f>
        <v>0</v>
      </c>
      <c r="E15" s="215">
        <f>'[2]13'!E17</f>
        <v>0</v>
      </c>
      <c r="F15" s="15">
        <f t="shared" si="6"/>
        <v>84</v>
      </c>
      <c r="G15" s="214">
        <f>'[2]13'!H17</f>
        <v>37</v>
      </c>
      <c r="H15" s="215">
        <f>'[2]13'!I17</f>
        <v>0</v>
      </c>
      <c r="I15" s="215">
        <f>'[2]13'!J17</f>
        <v>0</v>
      </c>
      <c r="J15" s="215">
        <f>'[2]13'!K17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14">
        <f>'[2]13'!B18</f>
        <v>84</v>
      </c>
      <c r="C16" s="215">
        <f>'[2]13'!C18</f>
        <v>0</v>
      </c>
      <c r="D16" s="215">
        <f>'[2]13'!D18</f>
        <v>0</v>
      </c>
      <c r="E16" s="215">
        <f>'[2]13'!E18</f>
        <v>0</v>
      </c>
      <c r="F16" s="15">
        <f t="shared" si="6"/>
        <v>84</v>
      </c>
      <c r="G16" s="214">
        <f>'[2]13'!H18</f>
        <v>37</v>
      </c>
      <c r="H16" s="215">
        <f>'[2]13'!I18</f>
        <v>0</v>
      </c>
      <c r="I16" s="215">
        <f>'[2]13'!J18</f>
        <v>0</v>
      </c>
      <c r="J16" s="215">
        <f>'[2]13'!K18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14">
        <f>'[2]13'!B19</f>
        <v>84</v>
      </c>
      <c r="C17" s="215">
        <f>'[2]13'!C19</f>
        <v>0</v>
      </c>
      <c r="D17" s="215">
        <f>'[2]13'!D19</f>
        <v>0</v>
      </c>
      <c r="E17" s="215">
        <f>'[2]13'!E19</f>
        <v>0</v>
      </c>
      <c r="F17" s="15">
        <f t="shared" si="6"/>
        <v>84</v>
      </c>
      <c r="G17" s="214">
        <f>'[2]13'!H19</f>
        <v>37</v>
      </c>
      <c r="H17" s="215">
        <f>'[2]13'!I19</f>
        <v>0</v>
      </c>
      <c r="I17" s="215">
        <f>'[2]13'!J19</f>
        <v>0</v>
      </c>
      <c r="J17" s="215">
        <f>'[2]13'!K19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14">
        <f>'[2]13'!B20</f>
        <v>84</v>
      </c>
      <c r="C18" s="215">
        <f>'[2]13'!C20</f>
        <v>0</v>
      </c>
      <c r="D18" s="215">
        <f>'[2]13'!D20</f>
        <v>0</v>
      </c>
      <c r="E18" s="215">
        <f>'[2]13'!E20</f>
        <v>0</v>
      </c>
      <c r="F18" s="15">
        <f t="shared" si="6"/>
        <v>84</v>
      </c>
      <c r="G18" s="214">
        <f>'[2]13'!H20</f>
        <v>37</v>
      </c>
      <c r="H18" s="215">
        <f>'[2]13'!I20</f>
        <v>0</v>
      </c>
      <c r="I18" s="215">
        <f>'[2]13'!J20</f>
        <v>0</v>
      </c>
      <c r="J18" s="215">
        <f>'[2]13'!K20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14">
        <f>'[2]13'!B21</f>
        <v>84</v>
      </c>
      <c r="C19" s="215">
        <f>'[2]13'!C21</f>
        <v>0</v>
      </c>
      <c r="D19" s="215">
        <f>'[2]13'!D21</f>
        <v>0</v>
      </c>
      <c r="E19" s="215">
        <f>'[2]13'!E21</f>
        <v>0</v>
      </c>
      <c r="F19" s="15">
        <f t="shared" si="6"/>
        <v>84</v>
      </c>
      <c r="G19" s="214">
        <f>'[2]13'!H21</f>
        <v>37</v>
      </c>
      <c r="H19" s="215">
        <f>'[2]13'!I21</f>
        <v>0</v>
      </c>
      <c r="I19" s="215">
        <f>'[2]13'!J21</f>
        <v>0</v>
      </c>
      <c r="J19" s="215">
        <f>'[2]13'!K21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14">
        <f>'[2]13'!B22</f>
        <v>84</v>
      </c>
      <c r="C20" s="215">
        <f>'[2]13'!C22</f>
        <v>0</v>
      </c>
      <c r="D20" s="215">
        <f>'[2]13'!D22</f>
        <v>0</v>
      </c>
      <c r="E20" s="215">
        <f>'[2]13'!E22</f>
        <v>0</v>
      </c>
      <c r="F20" s="15">
        <f t="shared" si="6"/>
        <v>84</v>
      </c>
      <c r="G20" s="214">
        <f>'[2]13'!H22</f>
        <v>37</v>
      </c>
      <c r="H20" s="215">
        <f>'[2]13'!I22</f>
        <v>0</v>
      </c>
      <c r="I20" s="215">
        <f>'[2]13'!J22</f>
        <v>0</v>
      </c>
      <c r="J20" s="215">
        <f>'[2]13'!K22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14">
        <f>'[2]13'!B23</f>
        <v>84</v>
      </c>
      <c r="C21" s="215">
        <f>'[2]13'!C23</f>
        <v>0</v>
      </c>
      <c r="D21" s="215">
        <f>'[2]13'!D23</f>
        <v>0</v>
      </c>
      <c r="E21" s="215">
        <f>'[2]13'!E23</f>
        <v>0</v>
      </c>
      <c r="F21" s="15">
        <f t="shared" si="6"/>
        <v>84</v>
      </c>
      <c r="G21" s="214">
        <f>'[2]13'!H23</f>
        <v>37</v>
      </c>
      <c r="H21" s="215">
        <f>'[2]13'!I23</f>
        <v>0</v>
      </c>
      <c r="I21" s="215">
        <f>'[2]13'!J23</f>
        <v>0</v>
      </c>
      <c r="J21" s="215">
        <f>'[2]13'!K23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14">
        <f>'[2]13'!B24</f>
        <v>84</v>
      </c>
      <c r="C22" s="215">
        <f>'[2]13'!C24</f>
        <v>0</v>
      </c>
      <c r="D22" s="215">
        <f>'[2]13'!D24</f>
        <v>0</v>
      </c>
      <c r="E22" s="215">
        <f>'[2]13'!E24</f>
        <v>0</v>
      </c>
      <c r="F22" s="15">
        <f t="shared" si="6"/>
        <v>84</v>
      </c>
      <c r="G22" s="214">
        <f>'[2]13'!H24</f>
        <v>37</v>
      </c>
      <c r="H22" s="215">
        <f>'[2]13'!I24</f>
        <v>0</v>
      </c>
      <c r="I22" s="215">
        <f>'[2]13'!J24</f>
        <v>0</v>
      </c>
      <c r="J22" s="215">
        <f>'[2]13'!K24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14">
        <f>'[2]13'!B25</f>
        <v>84</v>
      </c>
      <c r="C23" s="215">
        <f>'[2]13'!C25</f>
        <v>0</v>
      </c>
      <c r="D23" s="215">
        <f>'[2]13'!D25</f>
        <v>0</v>
      </c>
      <c r="E23" s="215">
        <f>'[2]13'!E25</f>
        <v>0</v>
      </c>
      <c r="F23" s="15">
        <f t="shared" si="6"/>
        <v>84</v>
      </c>
      <c r="G23" s="214">
        <f>'[2]13'!H25</f>
        <v>37</v>
      </c>
      <c r="H23" s="215">
        <f>'[2]13'!I25</f>
        <v>0</v>
      </c>
      <c r="I23" s="215">
        <f>'[2]13'!J25</f>
        <v>0</v>
      </c>
      <c r="J23" s="215">
        <f>'[2]13'!K25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14">
        <f>'[2]13'!B26</f>
        <v>84</v>
      </c>
      <c r="C24" s="215">
        <f>'[2]13'!C26</f>
        <v>0</v>
      </c>
      <c r="D24" s="215">
        <f>'[2]13'!D26</f>
        <v>0</v>
      </c>
      <c r="E24" s="215">
        <f>'[2]13'!E26</f>
        <v>0</v>
      </c>
      <c r="F24" s="15">
        <f t="shared" si="6"/>
        <v>84</v>
      </c>
      <c r="G24" s="214">
        <f>'[2]13'!H26</f>
        <v>37</v>
      </c>
      <c r="H24" s="215">
        <f>'[2]13'!I26</f>
        <v>0</v>
      </c>
      <c r="I24" s="215">
        <f>'[2]13'!J26</f>
        <v>0</v>
      </c>
      <c r="J24" s="215">
        <f>'[2]13'!K26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14">
        <f>'[2]13'!B27</f>
        <v>84</v>
      </c>
      <c r="C25" s="215">
        <f>'[2]13'!C27</f>
        <v>0</v>
      </c>
      <c r="D25" s="215">
        <f>'[2]13'!D27</f>
        <v>0</v>
      </c>
      <c r="E25" s="215">
        <f>'[2]13'!E27</f>
        <v>0</v>
      </c>
      <c r="F25" s="15">
        <f t="shared" si="6"/>
        <v>84</v>
      </c>
      <c r="G25" s="214">
        <f>'[2]13'!H27</f>
        <v>37</v>
      </c>
      <c r="H25" s="215">
        <f>'[2]13'!I27</f>
        <v>0</v>
      </c>
      <c r="I25" s="215">
        <f>'[2]13'!J27</f>
        <v>0</v>
      </c>
      <c r="J25" s="215">
        <f>'[2]13'!K27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14">
        <f>'[2]13'!B28</f>
        <v>84</v>
      </c>
      <c r="C26" s="215">
        <f>'[2]13'!C28</f>
        <v>0</v>
      </c>
      <c r="D26" s="215">
        <f>'[2]13'!D28</f>
        <v>0</v>
      </c>
      <c r="E26" s="215">
        <f>'[2]13'!E28</f>
        <v>0</v>
      </c>
      <c r="F26" s="15">
        <f t="shared" si="6"/>
        <v>84</v>
      </c>
      <c r="G26" s="214">
        <f>'[2]13'!H28</f>
        <v>37</v>
      </c>
      <c r="H26" s="215">
        <f>'[2]13'!I28</f>
        <v>0</v>
      </c>
      <c r="I26" s="215">
        <f>'[2]13'!J28</f>
        <v>0</v>
      </c>
      <c r="J26" s="215">
        <f>'[2]13'!K28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14">
        <f>'[2]13'!B29</f>
        <v>84</v>
      </c>
      <c r="C27" s="215">
        <f>'[2]13'!C29</f>
        <v>0</v>
      </c>
      <c r="D27" s="215">
        <f>'[2]13'!D29</f>
        <v>0</v>
      </c>
      <c r="E27" s="215">
        <f>'[2]13'!E29</f>
        <v>0</v>
      </c>
      <c r="F27" s="15">
        <f t="shared" si="6"/>
        <v>84</v>
      </c>
      <c r="G27" s="214">
        <f>'[2]13'!H29</f>
        <v>37</v>
      </c>
      <c r="H27" s="215">
        <f>'[2]13'!I29</f>
        <v>0</v>
      </c>
      <c r="I27" s="215">
        <f>'[2]13'!J29</f>
        <v>0</v>
      </c>
      <c r="J27" s="215">
        <f>'[2]13'!K29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14">
        <f>'[2]13'!B30</f>
        <v>84</v>
      </c>
      <c r="C28" s="215">
        <f>'[2]13'!C30</f>
        <v>0</v>
      </c>
      <c r="D28" s="215">
        <f>'[2]13'!D30</f>
        <v>0</v>
      </c>
      <c r="E28" s="215">
        <f>'[2]13'!E30</f>
        <v>0</v>
      </c>
      <c r="F28" s="15">
        <f t="shared" si="6"/>
        <v>84</v>
      </c>
      <c r="G28" s="214">
        <f>'[2]13'!H30</f>
        <v>37</v>
      </c>
      <c r="H28" s="215">
        <f>'[2]13'!I30</f>
        <v>0</v>
      </c>
      <c r="I28" s="215">
        <f>'[2]13'!J30</f>
        <v>0</v>
      </c>
      <c r="J28" s="215">
        <f>'[2]13'!K30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14">
        <f>'[2]13'!B31</f>
        <v>84</v>
      </c>
      <c r="C29" s="215">
        <f>'[2]13'!C31</f>
        <v>0</v>
      </c>
      <c r="D29" s="215">
        <f>'[2]13'!D31</f>
        <v>0</v>
      </c>
      <c r="E29" s="215">
        <f>'[2]13'!E31</f>
        <v>0</v>
      </c>
      <c r="F29" s="15">
        <f t="shared" si="6"/>
        <v>84</v>
      </c>
      <c r="G29" s="214">
        <f>'[2]13'!H31</f>
        <v>37</v>
      </c>
      <c r="H29" s="215">
        <f>'[2]13'!I31</f>
        <v>0</v>
      </c>
      <c r="I29" s="215">
        <f>'[2]13'!J31</f>
        <v>0</v>
      </c>
      <c r="J29" s="215">
        <f>'[2]13'!K31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14">
        <f>'[2]13'!B32</f>
        <v>84</v>
      </c>
      <c r="C30" s="215">
        <f>'[2]13'!C32</f>
        <v>0</v>
      </c>
      <c r="D30" s="215">
        <f>'[2]13'!D32</f>
        <v>0</v>
      </c>
      <c r="E30" s="215">
        <f>'[2]13'!E32</f>
        <v>0</v>
      </c>
      <c r="F30" s="15">
        <f t="shared" si="6"/>
        <v>84</v>
      </c>
      <c r="G30" s="214">
        <f>'[2]13'!H32</f>
        <v>37</v>
      </c>
      <c r="H30" s="215">
        <f>'[2]13'!I32</f>
        <v>0</v>
      </c>
      <c r="I30" s="215">
        <f>'[2]13'!J32</f>
        <v>0</v>
      </c>
      <c r="J30" s="215">
        <f>'[2]13'!K32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14">
        <f>'[2]13'!B33</f>
        <v>84</v>
      </c>
      <c r="C31" s="215">
        <f>'[2]13'!C33</f>
        <v>0</v>
      </c>
      <c r="D31" s="215">
        <f>'[2]13'!D33</f>
        <v>0</v>
      </c>
      <c r="E31" s="215">
        <f>'[2]13'!E33</f>
        <v>0</v>
      </c>
      <c r="F31" s="15">
        <f t="shared" si="6"/>
        <v>84</v>
      </c>
      <c r="G31" s="214">
        <f>'[2]13'!H33</f>
        <v>38</v>
      </c>
      <c r="H31" s="215">
        <f>'[2]13'!I33</f>
        <v>0</v>
      </c>
      <c r="I31" s="215">
        <f>'[2]13'!J33</f>
        <v>0</v>
      </c>
      <c r="J31" s="215">
        <f>'[2]13'!K33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14">
        <f>'[2]13'!B34</f>
        <v>84</v>
      </c>
      <c r="C32" s="215">
        <f>'[2]13'!C34</f>
        <v>0</v>
      </c>
      <c r="D32" s="215">
        <f>'[2]13'!D34</f>
        <v>0</v>
      </c>
      <c r="E32" s="215">
        <f>'[2]13'!E34</f>
        <v>0</v>
      </c>
      <c r="F32" s="15">
        <f t="shared" si="6"/>
        <v>84</v>
      </c>
      <c r="G32" s="214">
        <f>'[2]13'!H34</f>
        <v>38</v>
      </c>
      <c r="H32" s="215">
        <f>'[2]13'!I34</f>
        <v>0</v>
      </c>
      <c r="I32" s="215">
        <f>'[2]13'!J34</f>
        <v>0</v>
      </c>
      <c r="J32" s="215">
        <f>'[2]13'!K34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14">
        <f>'[2]13'!B35</f>
        <v>84</v>
      </c>
      <c r="C33" s="215">
        <f>'[2]13'!C35</f>
        <v>0</v>
      </c>
      <c r="D33" s="215">
        <f>'[2]13'!D35</f>
        <v>0</v>
      </c>
      <c r="E33" s="215">
        <f>'[2]13'!E35</f>
        <v>0</v>
      </c>
      <c r="F33" s="15">
        <f t="shared" si="6"/>
        <v>84</v>
      </c>
      <c r="G33" s="214">
        <f>'[2]13'!H35</f>
        <v>38</v>
      </c>
      <c r="H33" s="215">
        <f>'[2]13'!I35</f>
        <v>0</v>
      </c>
      <c r="I33" s="215">
        <f>'[2]13'!J35</f>
        <v>0</v>
      </c>
      <c r="J33" s="215">
        <f>'[2]13'!K35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14">
        <f>'[2]13'!B36</f>
        <v>84</v>
      </c>
      <c r="C34" s="215">
        <f>'[2]13'!C36</f>
        <v>0</v>
      </c>
      <c r="D34" s="215">
        <f>'[2]13'!D36</f>
        <v>0</v>
      </c>
      <c r="E34" s="215">
        <f>'[2]13'!E36</f>
        <v>0</v>
      </c>
      <c r="F34" s="15">
        <f t="shared" si="6"/>
        <v>84</v>
      </c>
      <c r="G34" s="214">
        <f>'[2]13'!H36</f>
        <v>38</v>
      </c>
      <c r="H34" s="215">
        <f>'[2]13'!I36</f>
        <v>0</v>
      </c>
      <c r="I34" s="215">
        <f>'[2]13'!J36</f>
        <v>0</v>
      </c>
      <c r="J34" s="215">
        <f>'[2]13'!K36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14">
        <f>'[2]13'!B37</f>
        <v>84</v>
      </c>
      <c r="C35" s="215">
        <f>'[2]13'!C37</f>
        <v>0</v>
      </c>
      <c r="D35" s="215">
        <f>'[2]13'!D37</f>
        <v>0</v>
      </c>
      <c r="E35" s="215">
        <f>'[2]13'!E37</f>
        <v>0</v>
      </c>
      <c r="F35" s="15">
        <f t="shared" si="6"/>
        <v>84</v>
      </c>
      <c r="G35" s="214">
        <f>'[2]13'!H37</f>
        <v>37</v>
      </c>
      <c r="H35" s="215">
        <f>'[2]13'!I37</f>
        <v>0</v>
      </c>
      <c r="I35" s="215">
        <f>'[2]13'!J37</f>
        <v>0</v>
      </c>
      <c r="J35" s="215">
        <f>'[2]13'!K37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14">
        <f>'[2]13'!B38</f>
        <v>84</v>
      </c>
      <c r="C36" s="215">
        <f>'[2]13'!C38</f>
        <v>0</v>
      </c>
      <c r="D36" s="215">
        <f>'[2]13'!D38</f>
        <v>0</v>
      </c>
      <c r="E36" s="215">
        <f>'[2]13'!E38</f>
        <v>0</v>
      </c>
      <c r="F36" s="15">
        <f t="shared" si="6"/>
        <v>84</v>
      </c>
      <c r="G36" s="214">
        <f>'[2]13'!H38</f>
        <v>37</v>
      </c>
      <c r="H36" s="215">
        <f>'[2]13'!I38</f>
        <v>0</v>
      </c>
      <c r="I36" s="215">
        <f>'[2]13'!J38</f>
        <v>0</v>
      </c>
      <c r="J36" s="215">
        <f>'[2]13'!K38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14">
        <f>'[2]13'!B39</f>
        <v>84</v>
      </c>
      <c r="C37" s="215">
        <f>'[2]13'!C39</f>
        <v>0</v>
      </c>
      <c r="D37" s="215">
        <f>'[2]13'!D39</f>
        <v>0</v>
      </c>
      <c r="E37" s="215">
        <f>'[2]13'!E39</f>
        <v>0</v>
      </c>
      <c r="F37" s="15">
        <f t="shared" si="6"/>
        <v>84</v>
      </c>
      <c r="G37" s="214">
        <f>'[2]13'!H39</f>
        <v>37</v>
      </c>
      <c r="H37" s="215">
        <f>'[2]13'!I39</f>
        <v>0</v>
      </c>
      <c r="I37" s="215">
        <f>'[2]13'!J39</f>
        <v>0</v>
      </c>
      <c r="J37" s="215">
        <f>'[2]13'!K39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14">
        <f>'[2]13'!B40</f>
        <v>84</v>
      </c>
      <c r="C38" s="215">
        <f>'[2]13'!C40</f>
        <v>0</v>
      </c>
      <c r="D38" s="215">
        <f>'[2]13'!D40</f>
        <v>0</v>
      </c>
      <c r="E38" s="215">
        <f>'[2]13'!E40</f>
        <v>0</v>
      </c>
      <c r="F38" s="15">
        <f t="shared" si="6"/>
        <v>84</v>
      </c>
      <c r="G38" s="214">
        <f>'[2]13'!H40</f>
        <v>37</v>
      </c>
      <c r="H38" s="215">
        <f>'[2]13'!I40</f>
        <v>0</v>
      </c>
      <c r="I38" s="215">
        <f>'[2]13'!J40</f>
        <v>0</v>
      </c>
      <c r="J38" s="215">
        <f>'[2]13'!K40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14">
        <f>'[2]13'!B41</f>
        <v>84</v>
      </c>
      <c r="C39" s="215">
        <f>'[2]13'!C41</f>
        <v>0</v>
      </c>
      <c r="D39" s="215">
        <f>'[2]13'!D41</f>
        <v>0</v>
      </c>
      <c r="E39" s="215">
        <f>'[2]13'!E41</f>
        <v>0</v>
      </c>
      <c r="F39" s="15">
        <f t="shared" si="6"/>
        <v>84</v>
      </c>
      <c r="G39" s="214">
        <f>'[2]13'!H41</f>
        <v>37</v>
      </c>
      <c r="H39" s="215">
        <f>'[2]13'!I41</f>
        <v>0</v>
      </c>
      <c r="I39" s="215">
        <f>'[2]13'!J41</f>
        <v>0</v>
      </c>
      <c r="J39" s="215">
        <f>'[2]13'!K41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14">
        <f>'[2]13'!B42</f>
        <v>84</v>
      </c>
      <c r="C40" s="215">
        <f>'[2]13'!C42</f>
        <v>0</v>
      </c>
      <c r="D40" s="215">
        <f>'[2]13'!D42</f>
        <v>0</v>
      </c>
      <c r="E40" s="215">
        <f>'[2]13'!E42</f>
        <v>0</v>
      </c>
      <c r="F40" s="15">
        <f t="shared" si="6"/>
        <v>84</v>
      </c>
      <c r="G40" s="214">
        <f>'[2]13'!H42</f>
        <v>37</v>
      </c>
      <c r="H40" s="215">
        <f>'[2]13'!I42</f>
        <v>0</v>
      </c>
      <c r="I40" s="215">
        <f>'[2]13'!J42</f>
        <v>0</v>
      </c>
      <c r="J40" s="215">
        <f>'[2]13'!K42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14">
        <f>'[2]13'!B43</f>
        <v>84</v>
      </c>
      <c r="C41" s="215">
        <f>'[2]13'!C43</f>
        <v>0</v>
      </c>
      <c r="D41" s="215">
        <f>'[2]13'!D43</f>
        <v>0</v>
      </c>
      <c r="E41" s="215">
        <f>'[2]13'!E43</f>
        <v>0</v>
      </c>
      <c r="F41" s="15">
        <f t="shared" si="6"/>
        <v>84</v>
      </c>
      <c r="G41" s="214">
        <f>'[2]13'!H43</f>
        <v>35</v>
      </c>
      <c r="H41" s="215">
        <f>'[2]13'!I43</f>
        <v>0</v>
      </c>
      <c r="I41" s="215">
        <f>'[2]13'!J43</f>
        <v>0</v>
      </c>
      <c r="J41" s="215">
        <f>'[2]13'!K43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14">
        <f>'[2]13'!B44</f>
        <v>84</v>
      </c>
      <c r="C42" s="215">
        <f>'[2]13'!C44</f>
        <v>0</v>
      </c>
      <c r="D42" s="215">
        <f>'[2]13'!D44</f>
        <v>0</v>
      </c>
      <c r="E42" s="215">
        <f>'[2]13'!E44</f>
        <v>0</v>
      </c>
      <c r="F42" s="15">
        <f t="shared" si="6"/>
        <v>84</v>
      </c>
      <c r="G42" s="214">
        <f>'[2]13'!H44</f>
        <v>35</v>
      </c>
      <c r="H42" s="215">
        <f>'[2]13'!I44</f>
        <v>0</v>
      </c>
      <c r="I42" s="215">
        <f>'[2]13'!J44</f>
        <v>0</v>
      </c>
      <c r="J42" s="215">
        <f>'[2]13'!K44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14">
        <f>'[2]13'!B45</f>
        <v>84</v>
      </c>
      <c r="C43" s="215">
        <f>'[2]13'!C45</f>
        <v>0</v>
      </c>
      <c r="D43" s="215">
        <f>'[2]13'!D45</f>
        <v>0</v>
      </c>
      <c r="E43" s="215">
        <f>'[2]13'!E45</f>
        <v>0</v>
      </c>
      <c r="F43" s="15">
        <f t="shared" si="6"/>
        <v>84</v>
      </c>
      <c r="G43" s="214">
        <f>'[2]13'!H45</f>
        <v>33</v>
      </c>
      <c r="H43" s="215">
        <f>'[2]13'!I45</f>
        <v>0</v>
      </c>
      <c r="I43" s="215">
        <f>'[2]13'!J45</f>
        <v>0</v>
      </c>
      <c r="J43" s="215">
        <f>'[2]13'!K45</f>
        <v>0</v>
      </c>
      <c r="K43" s="15">
        <f t="shared" si="3"/>
        <v>33</v>
      </c>
      <c r="L43" s="18">
        <f>frq!C43</f>
        <v>1</v>
      </c>
      <c r="M43" s="167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214">
        <f>'[2]13'!B46</f>
        <v>84</v>
      </c>
      <c r="C44" s="215">
        <f>'[2]13'!C46</f>
        <v>0</v>
      </c>
      <c r="D44" s="215">
        <f>'[2]13'!D46</f>
        <v>0</v>
      </c>
      <c r="E44" s="215">
        <f>'[2]13'!E46</f>
        <v>0</v>
      </c>
      <c r="F44" s="15">
        <f t="shared" si="6"/>
        <v>84</v>
      </c>
      <c r="G44" s="214">
        <f>'[2]13'!H46</f>
        <v>33</v>
      </c>
      <c r="H44" s="215">
        <f>'[2]13'!I46</f>
        <v>0</v>
      </c>
      <c r="I44" s="215">
        <f>'[2]13'!J46</f>
        <v>0</v>
      </c>
      <c r="J44" s="215">
        <f>'[2]13'!K46</f>
        <v>0</v>
      </c>
      <c r="K44" s="15">
        <f t="shared" si="3"/>
        <v>33</v>
      </c>
      <c r="L44" s="18">
        <f>frq!C44</f>
        <v>1</v>
      </c>
      <c r="M44" s="167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214">
        <f>'[2]13'!B47</f>
        <v>84</v>
      </c>
      <c r="C45" s="215">
        <f>'[2]13'!C47</f>
        <v>0</v>
      </c>
      <c r="D45" s="215">
        <f>'[2]13'!D47</f>
        <v>0</v>
      </c>
      <c r="E45" s="215">
        <f>'[2]13'!E47</f>
        <v>0</v>
      </c>
      <c r="F45" s="15">
        <f t="shared" si="6"/>
        <v>84</v>
      </c>
      <c r="G45" s="214">
        <f>'[2]13'!H47</f>
        <v>33</v>
      </c>
      <c r="H45" s="215">
        <f>'[2]13'!I47</f>
        <v>0</v>
      </c>
      <c r="I45" s="215">
        <f>'[2]13'!J47</f>
        <v>0</v>
      </c>
      <c r="J45" s="215">
        <f>'[2]13'!K47</f>
        <v>0</v>
      </c>
      <c r="K45" s="15">
        <f t="shared" si="3"/>
        <v>33</v>
      </c>
      <c r="L45" s="18">
        <f>frq!C45</f>
        <v>1</v>
      </c>
      <c r="M45" s="167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214">
        <f>'[2]13'!B48</f>
        <v>84</v>
      </c>
      <c r="C46" s="215">
        <f>'[2]13'!C48</f>
        <v>0</v>
      </c>
      <c r="D46" s="215">
        <f>'[2]13'!D48</f>
        <v>0</v>
      </c>
      <c r="E46" s="215">
        <f>'[2]13'!E48</f>
        <v>0</v>
      </c>
      <c r="F46" s="15">
        <f t="shared" si="6"/>
        <v>84</v>
      </c>
      <c r="G46" s="214">
        <f>'[2]13'!H48</f>
        <v>33</v>
      </c>
      <c r="H46" s="215">
        <f>'[2]13'!I48</f>
        <v>0</v>
      </c>
      <c r="I46" s="215">
        <f>'[2]13'!J48</f>
        <v>0</v>
      </c>
      <c r="J46" s="215">
        <f>'[2]13'!K48</f>
        <v>0</v>
      </c>
      <c r="K46" s="15">
        <f t="shared" si="3"/>
        <v>33</v>
      </c>
      <c r="L46" s="18">
        <f>frq!C46</f>
        <v>1</v>
      </c>
      <c r="M46" s="167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214">
        <f>'[2]13'!B49</f>
        <v>84</v>
      </c>
      <c r="C47" s="215">
        <f>'[2]13'!C49</f>
        <v>0</v>
      </c>
      <c r="D47" s="215">
        <f>'[2]13'!D49</f>
        <v>0</v>
      </c>
      <c r="E47" s="215">
        <f>'[2]13'!E49</f>
        <v>0</v>
      </c>
      <c r="F47" s="15">
        <f t="shared" si="6"/>
        <v>84</v>
      </c>
      <c r="G47" s="214">
        <f>'[2]13'!H49</f>
        <v>33</v>
      </c>
      <c r="H47" s="215">
        <f>'[2]13'!I49</f>
        <v>0</v>
      </c>
      <c r="I47" s="215">
        <f>'[2]13'!J49</f>
        <v>0</v>
      </c>
      <c r="J47" s="215">
        <f>'[2]13'!K49</f>
        <v>0</v>
      </c>
      <c r="K47" s="15">
        <f t="shared" si="3"/>
        <v>33</v>
      </c>
      <c r="L47" s="18">
        <f>frq!C47</f>
        <v>1</v>
      </c>
      <c r="M47" s="167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214">
        <f>'[2]13'!B50</f>
        <v>84</v>
      </c>
      <c r="C48" s="215">
        <f>'[2]13'!C50</f>
        <v>0</v>
      </c>
      <c r="D48" s="215">
        <f>'[2]13'!D50</f>
        <v>0</v>
      </c>
      <c r="E48" s="215">
        <f>'[2]13'!E50</f>
        <v>0</v>
      </c>
      <c r="F48" s="15">
        <f t="shared" si="6"/>
        <v>84</v>
      </c>
      <c r="G48" s="214">
        <f>'[2]13'!H50</f>
        <v>33</v>
      </c>
      <c r="H48" s="215">
        <f>'[2]13'!I50</f>
        <v>0</v>
      </c>
      <c r="I48" s="215">
        <f>'[2]13'!J50</f>
        <v>0</v>
      </c>
      <c r="J48" s="215">
        <f>'[2]13'!K50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214">
        <f>'[2]13'!B51</f>
        <v>84</v>
      </c>
      <c r="C49" s="215">
        <f>'[2]13'!C51</f>
        <v>0</v>
      </c>
      <c r="D49" s="215">
        <f>'[2]13'!D51</f>
        <v>0</v>
      </c>
      <c r="E49" s="215">
        <f>'[2]13'!E51</f>
        <v>0</v>
      </c>
      <c r="F49" s="15">
        <f t="shared" si="6"/>
        <v>84</v>
      </c>
      <c r="G49" s="214">
        <f>'[2]13'!H51</f>
        <v>33</v>
      </c>
      <c r="H49" s="215">
        <f>'[2]13'!I51</f>
        <v>0</v>
      </c>
      <c r="I49" s="215">
        <f>'[2]13'!J51</f>
        <v>0</v>
      </c>
      <c r="J49" s="215">
        <f>'[2]13'!K51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214">
        <f>'[2]13'!B52</f>
        <v>84</v>
      </c>
      <c r="C50" s="215">
        <f>'[2]13'!C52</f>
        <v>0</v>
      </c>
      <c r="D50" s="215">
        <f>'[2]13'!D52</f>
        <v>0</v>
      </c>
      <c r="E50" s="215">
        <f>'[2]13'!E52</f>
        <v>0</v>
      </c>
      <c r="F50" s="15">
        <f t="shared" si="6"/>
        <v>84</v>
      </c>
      <c r="G50" s="214">
        <f>'[2]13'!H52</f>
        <v>33</v>
      </c>
      <c r="H50" s="215">
        <f>'[2]13'!I52</f>
        <v>0</v>
      </c>
      <c r="I50" s="215">
        <f>'[2]13'!J52</f>
        <v>0</v>
      </c>
      <c r="J50" s="215">
        <f>'[2]13'!K52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214">
        <f>'[2]13'!B53</f>
        <v>84</v>
      </c>
      <c r="C51" s="215">
        <f>'[2]13'!C53</f>
        <v>0</v>
      </c>
      <c r="D51" s="215">
        <f>'[2]13'!D53</f>
        <v>0</v>
      </c>
      <c r="E51" s="215">
        <f>'[2]13'!E53</f>
        <v>0</v>
      </c>
      <c r="F51" s="15">
        <f t="shared" si="6"/>
        <v>84</v>
      </c>
      <c r="G51" s="214">
        <f>'[2]13'!H53</f>
        <v>33</v>
      </c>
      <c r="H51" s="215">
        <f>'[2]13'!I53</f>
        <v>0</v>
      </c>
      <c r="I51" s="215">
        <f>'[2]13'!J53</f>
        <v>0</v>
      </c>
      <c r="J51" s="215">
        <f>'[2]13'!K53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214">
        <f>'[2]13'!B54</f>
        <v>84</v>
      </c>
      <c r="C52" s="215">
        <f>'[2]13'!C54</f>
        <v>0</v>
      </c>
      <c r="D52" s="215">
        <f>'[2]13'!D54</f>
        <v>0</v>
      </c>
      <c r="E52" s="215">
        <f>'[2]13'!E54</f>
        <v>0</v>
      </c>
      <c r="F52" s="15">
        <f t="shared" si="6"/>
        <v>84</v>
      </c>
      <c r="G52" s="214">
        <f>'[2]13'!H54</f>
        <v>33</v>
      </c>
      <c r="H52" s="215">
        <f>'[2]13'!I54</f>
        <v>0</v>
      </c>
      <c r="I52" s="215">
        <f>'[2]13'!J54</f>
        <v>0</v>
      </c>
      <c r="J52" s="215">
        <f>'[2]13'!K54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214">
        <f>'[2]13'!B55</f>
        <v>84</v>
      </c>
      <c r="C53" s="215">
        <f>'[2]13'!C55</f>
        <v>0</v>
      </c>
      <c r="D53" s="215">
        <f>'[2]13'!D55</f>
        <v>0</v>
      </c>
      <c r="E53" s="215">
        <f>'[2]13'!E55</f>
        <v>0</v>
      </c>
      <c r="F53" s="15">
        <f t="shared" si="6"/>
        <v>84</v>
      </c>
      <c r="G53" s="214">
        <f>'[2]13'!H55</f>
        <v>33</v>
      </c>
      <c r="H53" s="215">
        <f>'[2]13'!I55</f>
        <v>0</v>
      </c>
      <c r="I53" s="215">
        <f>'[2]13'!J55</f>
        <v>0</v>
      </c>
      <c r="J53" s="215">
        <f>'[2]13'!K55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214">
        <f>'[2]13'!B56</f>
        <v>84</v>
      </c>
      <c r="C54" s="215">
        <f>'[2]13'!C56</f>
        <v>0</v>
      </c>
      <c r="D54" s="215">
        <f>'[2]13'!D56</f>
        <v>0</v>
      </c>
      <c r="E54" s="215">
        <f>'[2]13'!E56</f>
        <v>0</v>
      </c>
      <c r="F54" s="15">
        <f t="shared" si="6"/>
        <v>84</v>
      </c>
      <c r="G54" s="214">
        <f>'[2]13'!H56</f>
        <v>33</v>
      </c>
      <c r="H54" s="215">
        <f>'[2]13'!I56</f>
        <v>0</v>
      </c>
      <c r="I54" s="215">
        <f>'[2]13'!J56</f>
        <v>0</v>
      </c>
      <c r="J54" s="215">
        <f>'[2]13'!K56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14">
        <f>'[2]13'!B57</f>
        <v>84</v>
      </c>
      <c r="C55" s="215">
        <f>'[2]13'!C57</f>
        <v>0</v>
      </c>
      <c r="D55" s="215">
        <f>'[2]13'!D57</f>
        <v>0</v>
      </c>
      <c r="E55" s="215">
        <f>'[2]13'!E57</f>
        <v>0</v>
      </c>
      <c r="F55" s="15">
        <f t="shared" si="6"/>
        <v>84</v>
      </c>
      <c r="G55" s="214">
        <f>'[2]13'!H57</f>
        <v>32</v>
      </c>
      <c r="H55" s="215">
        <f>'[2]13'!I57</f>
        <v>0</v>
      </c>
      <c r="I55" s="215">
        <f>'[2]13'!J57</f>
        <v>0</v>
      </c>
      <c r="J55" s="215">
        <f>'[2]13'!K57</f>
        <v>0</v>
      </c>
      <c r="K55" s="15">
        <f t="shared" si="3"/>
        <v>32</v>
      </c>
      <c r="L55" s="18">
        <f>frq!C55</f>
        <v>1</v>
      </c>
      <c r="M55" s="167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214">
        <f>'[2]13'!B58</f>
        <v>84</v>
      </c>
      <c r="C56" s="215">
        <f>'[2]13'!C58</f>
        <v>0</v>
      </c>
      <c r="D56" s="215">
        <f>'[2]13'!D58</f>
        <v>0</v>
      </c>
      <c r="E56" s="215">
        <f>'[2]13'!E58</f>
        <v>0</v>
      </c>
      <c r="F56" s="15">
        <f t="shared" si="6"/>
        <v>84</v>
      </c>
      <c r="G56" s="214">
        <f>'[2]13'!H58</f>
        <v>32</v>
      </c>
      <c r="H56" s="215">
        <f>'[2]13'!I58</f>
        <v>0</v>
      </c>
      <c r="I56" s="215">
        <f>'[2]13'!J58</f>
        <v>0</v>
      </c>
      <c r="J56" s="215">
        <f>'[2]13'!K58</f>
        <v>0</v>
      </c>
      <c r="K56" s="15">
        <f t="shared" si="3"/>
        <v>32</v>
      </c>
      <c r="L56" s="18">
        <f>frq!C56</f>
        <v>1</v>
      </c>
      <c r="M56" s="167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214">
        <f>'[2]13'!B59</f>
        <v>84</v>
      </c>
      <c r="C57" s="215">
        <f>'[2]13'!C59</f>
        <v>0</v>
      </c>
      <c r="D57" s="215">
        <f>'[2]13'!D59</f>
        <v>0</v>
      </c>
      <c r="E57" s="215">
        <f>'[2]13'!E59</f>
        <v>0</v>
      </c>
      <c r="F57" s="15">
        <f t="shared" si="6"/>
        <v>84</v>
      </c>
      <c r="G57" s="214">
        <f>'[2]13'!H59</f>
        <v>32</v>
      </c>
      <c r="H57" s="215">
        <f>'[2]13'!I59</f>
        <v>0</v>
      </c>
      <c r="I57" s="215">
        <f>'[2]13'!J59</f>
        <v>0</v>
      </c>
      <c r="J57" s="215">
        <f>'[2]13'!K59</f>
        <v>0</v>
      </c>
      <c r="K57" s="15">
        <f t="shared" si="3"/>
        <v>32</v>
      </c>
      <c r="L57" s="18">
        <f>frq!C57</f>
        <v>1</v>
      </c>
      <c r="M57" s="167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214">
        <f>'[2]13'!B60</f>
        <v>84</v>
      </c>
      <c r="C58" s="215">
        <f>'[2]13'!C60</f>
        <v>0</v>
      </c>
      <c r="D58" s="215">
        <f>'[2]13'!D60</f>
        <v>0</v>
      </c>
      <c r="E58" s="215">
        <f>'[2]13'!E60</f>
        <v>0</v>
      </c>
      <c r="F58" s="15">
        <f t="shared" si="6"/>
        <v>84</v>
      </c>
      <c r="G58" s="214">
        <f>'[2]13'!H60</f>
        <v>32</v>
      </c>
      <c r="H58" s="215">
        <f>'[2]13'!I60</f>
        <v>0</v>
      </c>
      <c r="I58" s="215">
        <f>'[2]13'!J60</f>
        <v>0</v>
      </c>
      <c r="J58" s="215">
        <f>'[2]13'!K60</f>
        <v>0</v>
      </c>
      <c r="K58" s="15">
        <f t="shared" si="3"/>
        <v>32</v>
      </c>
      <c r="L58" s="18">
        <f>frq!C58</f>
        <v>1</v>
      </c>
      <c r="M58" s="167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214">
        <f>'[2]13'!B61</f>
        <v>84</v>
      </c>
      <c r="C59" s="215">
        <f>'[2]13'!C61</f>
        <v>0</v>
      </c>
      <c r="D59" s="215">
        <f>'[2]13'!D61</f>
        <v>0</v>
      </c>
      <c r="E59" s="215">
        <f>'[2]13'!E61</f>
        <v>0</v>
      </c>
      <c r="F59" s="15">
        <f t="shared" si="6"/>
        <v>84</v>
      </c>
      <c r="G59" s="214">
        <f>'[2]13'!H61</f>
        <v>32</v>
      </c>
      <c r="H59" s="215">
        <f>'[2]13'!I61</f>
        <v>0</v>
      </c>
      <c r="I59" s="215">
        <f>'[2]13'!J61</f>
        <v>0</v>
      </c>
      <c r="J59" s="215">
        <f>'[2]13'!K61</f>
        <v>0</v>
      </c>
      <c r="K59" s="15">
        <f t="shared" si="3"/>
        <v>32</v>
      </c>
      <c r="L59" s="18">
        <f>frq!C59</f>
        <v>1</v>
      </c>
      <c r="M59" s="167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214">
        <f>'[2]13'!B62</f>
        <v>84</v>
      </c>
      <c r="C60" s="215">
        <f>'[2]13'!C62</f>
        <v>0</v>
      </c>
      <c r="D60" s="215">
        <f>'[2]13'!D62</f>
        <v>0</v>
      </c>
      <c r="E60" s="215">
        <f>'[2]13'!E62</f>
        <v>0</v>
      </c>
      <c r="F60" s="15">
        <f t="shared" si="6"/>
        <v>84</v>
      </c>
      <c r="G60" s="214">
        <f>'[2]13'!H62</f>
        <v>32</v>
      </c>
      <c r="H60" s="215">
        <f>'[2]13'!I62</f>
        <v>0</v>
      </c>
      <c r="I60" s="215">
        <f>'[2]13'!J62</f>
        <v>0</v>
      </c>
      <c r="J60" s="215">
        <f>'[2]13'!K62</f>
        <v>0</v>
      </c>
      <c r="K60" s="15">
        <f t="shared" si="3"/>
        <v>32</v>
      </c>
      <c r="L60" s="18">
        <f>frq!C60</f>
        <v>1</v>
      </c>
      <c r="M60" s="167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214">
        <f>'[2]13'!B63</f>
        <v>84</v>
      </c>
      <c r="C61" s="215">
        <f>'[2]13'!C63</f>
        <v>0</v>
      </c>
      <c r="D61" s="215">
        <f>'[2]13'!D63</f>
        <v>0</v>
      </c>
      <c r="E61" s="215">
        <f>'[2]13'!E63</f>
        <v>0</v>
      </c>
      <c r="F61" s="15">
        <f t="shared" si="6"/>
        <v>84</v>
      </c>
      <c r="G61" s="214">
        <f>'[2]13'!H63</f>
        <v>32</v>
      </c>
      <c r="H61" s="215">
        <f>'[2]13'!I63</f>
        <v>0</v>
      </c>
      <c r="I61" s="215">
        <f>'[2]13'!J63</f>
        <v>0</v>
      </c>
      <c r="J61" s="215">
        <f>'[2]13'!K63</f>
        <v>0</v>
      </c>
      <c r="K61" s="15">
        <f t="shared" si="3"/>
        <v>32</v>
      </c>
      <c r="L61" s="18">
        <f>frq!C61</f>
        <v>1</v>
      </c>
      <c r="M61" s="167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214">
        <f>'[2]13'!B64</f>
        <v>84</v>
      </c>
      <c r="C62" s="215">
        <f>'[2]13'!C64</f>
        <v>0</v>
      </c>
      <c r="D62" s="215">
        <f>'[2]13'!D64</f>
        <v>0</v>
      </c>
      <c r="E62" s="215">
        <f>'[2]13'!E64</f>
        <v>0</v>
      </c>
      <c r="F62" s="15">
        <f t="shared" si="6"/>
        <v>84</v>
      </c>
      <c r="G62" s="214">
        <f>'[2]13'!H64</f>
        <v>32</v>
      </c>
      <c r="H62" s="215">
        <f>'[2]13'!I64</f>
        <v>0</v>
      </c>
      <c r="I62" s="215">
        <f>'[2]13'!J64</f>
        <v>0</v>
      </c>
      <c r="J62" s="215">
        <f>'[2]13'!K64</f>
        <v>0</v>
      </c>
      <c r="K62" s="15">
        <f t="shared" si="3"/>
        <v>32</v>
      </c>
      <c r="L62" s="18">
        <f>frq!C62</f>
        <v>1</v>
      </c>
      <c r="M62" s="167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214">
        <f>'[2]13'!B65</f>
        <v>84</v>
      </c>
      <c r="C63" s="215">
        <f>'[2]13'!C65</f>
        <v>0</v>
      </c>
      <c r="D63" s="215">
        <f>'[2]13'!D65</f>
        <v>0</v>
      </c>
      <c r="E63" s="215">
        <f>'[2]13'!E65</f>
        <v>0</v>
      </c>
      <c r="F63" s="15">
        <f t="shared" si="6"/>
        <v>84</v>
      </c>
      <c r="G63" s="214">
        <f>'[2]13'!H65</f>
        <v>32</v>
      </c>
      <c r="H63" s="215">
        <f>'[2]13'!I65</f>
        <v>0</v>
      </c>
      <c r="I63" s="215">
        <f>'[2]13'!J65</f>
        <v>0</v>
      </c>
      <c r="J63" s="215">
        <f>'[2]13'!K65</f>
        <v>0</v>
      </c>
      <c r="K63" s="15">
        <f t="shared" si="3"/>
        <v>32</v>
      </c>
      <c r="L63" s="18">
        <f>frq!C63</f>
        <v>1</v>
      </c>
      <c r="M63" s="167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214">
        <f>'[2]13'!B66</f>
        <v>84</v>
      </c>
      <c r="C64" s="215">
        <f>'[2]13'!C66</f>
        <v>0</v>
      </c>
      <c r="D64" s="215">
        <f>'[2]13'!D66</f>
        <v>0</v>
      </c>
      <c r="E64" s="215">
        <f>'[2]13'!E66</f>
        <v>0</v>
      </c>
      <c r="F64" s="15">
        <f t="shared" si="6"/>
        <v>84</v>
      </c>
      <c r="G64" s="214">
        <f>'[2]13'!H66</f>
        <v>32</v>
      </c>
      <c r="H64" s="215">
        <f>'[2]13'!I66</f>
        <v>0</v>
      </c>
      <c r="I64" s="215">
        <f>'[2]13'!J66</f>
        <v>0</v>
      </c>
      <c r="J64" s="215">
        <f>'[2]13'!K66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214">
        <f>'[2]13'!B67</f>
        <v>84</v>
      </c>
      <c r="C65" s="215">
        <f>'[2]13'!C67</f>
        <v>0</v>
      </c>
      <c r="D65" s="215">
        <f>'[2]13'!D67</f>
        <v>0</v>
      </c>
      <c r="E65" s="215">
        <f>'[2]13'!E67</f>
        <v>0</v>
      </c>
      <c r="F65" s="15">
        <f t="shared" si="6"/>
        <v>84</v>
      </c>
      <c r="G65" s="214">
        <f>'[2]13'!H67</f>
        <v>32</v>
      </c>
      <c r="H65" s="215">
        <f>'[2]13'!I67</f>
        <v>0</v>
      </c>
      <c r="I65" s="215">
        <f>'[2]13'!J67</f>
        <v>0</v>
      </c>
      <c r="J65" s="215">
        <f>'[2]13'!K67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214">
        <f>'[2]13'!B68</f>
        <v>84</v>
      </c>
      <c r="C66" s="215">
        <f>'[2]13'!C68</f>
        <v>0</v>
      </c>
      <c r="D66" s="215">
        <f>'[2]13'!D68</f>
        <v>0</v>
      </c>
      <c r="E66" s="215">
        <f>'[2]13'!E68</f>
        <v>0</v>
      </c>
      <c r="F66" s="15">
        <f t="shared" si="6"/>
        <v>84</v>
      </c>
      <c r="G66" s="214">
        <f>'[2]13'!H68</f>
        <v>32</v>
      </c>
      <c r="H66" s="215">
        <f>'[2]13'!I68</f>
        <v>0</v>
      </c>
      <c r="I66" s="215">
        <f>'[2]13'!J68</f>
        <v>0</v>
      </c>
      <c r="J66" s="215">
        <f>'[2]13'!K68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214">
        <f>'[2]13'!B69</f>
        <v>84</v>
      </c>
      <c r="C67" s="215">
        <f>'[2]13'!C69</f>
        <v>0</v>
      </c>
      <c r="D67" s="215">
        <f>'[2]13'!D69</f>
        <v>0</v>
      </c>
      <c r="E67" s="215">
        <f>'[2]13'!E69</f>
        <v>0</v>
      </c>
      <c r="F67" s="15">
        <f t="shared" si="6"/>
        <v>84</v>
      </c>
      <c r="G67" s="214">
        <f>'[2]13'!H69</f>
        <v>32</v>
      </c>
      <c r="H67" s="215">
        <f>'[2]13'!I69</f>
        <v>0</v>
      </c>
      <c r="I67" s="215">
        <f>'[2]13'!J69</f>
        <v>0</v>
      </c>
      <c r="J67" s="215">
        <f>'[2]13'!K69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214">
        <f>'[2]13'!B70</f>
        <v>84</v>
      </c>
      <c r="C68" s="215">
        <f>'[2]13'!C70</f>
        <v>0</v>
      </c>
      <c r="D68" s="215">
        <f>'[2]13'!D70</f>
        <v>0</v>
      </c>
      <c r="E68" s="215">
        <f>'[2]13'!E70</f>
        <v>0</v>
      </c>
      <c r="F68" s="15">
        <f t="shared" si="6"/>
        <v>84</v>
      </c>
      <c r="G68" s="214">
        <f>'[2]13'!H70</f>
        <v>32</v>
      </c>
      <c r="H68" s="215">
        <f>'[2]13'!I70</f>
        <v>0</v>
      </c>
      <c r="I68" s="215">
        <f>'[2]13'!J70</f>
        <v>0</v>
      </c>
      <c r="J68" s="215">
        <f>'[2]13'!K70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214">
        <f>'[2]13'!B71</f>
        <v>84</v>
      </c>
      <c r="C69" s="215">
        <f>'[2]13'!C71</f>
        <v>0</v>
      </c>
      <c r="D69" s="215">
        <f>'[2]13'!D71</f>
        <v>0</v>
      </c>
      <c r="E69" s="215">
        <f>'[2]13'!E71</f>
        <v>0</v>
      </c>
      <c r="F69" s="15">
        <f t="shared" ref="F69:F98" si="16">SUM(B69:E69)</f>
        <v>84</v>
      </c>
      <c r="G69" s="214">
        <f>'[2]13'!H71</f>
        <v>32</v>
      </c>
      <c r="H69" s="215">
        <f>'[2]13'!I71</f>
        <v>0</v>
      </c>
      <c r="I69" s="215">
        <f>'[2]13'!J71</f>
        <v>0</v>
      </c>
      <c r="J69" s="215">
        <f>'[2]13'!K71</f>
        <v>0</v>
      </c>
      <c r="K69" s="15">
        <f t="shared" si="13"/>
        <v>32</v>
      </c>
      <c r="L69" s="18">
        <f>frq!C69</f>
        <v>1</v>
      </c>
      <c r="M69" s="167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214">
        <f>'[2]13'!B72</f>
        <v>84</v>
      </c>
      <c r="C70" s="215">
        <f>'[2]13'!C72</f>
        <v>0</v>
      </c>
      <c r="D70" s="215">
        <f>'[2]13'!D72</f>
        <v>0</v>
      </c>
      <c r="E70" s="215">
        <f>'[2]13'!E72</f>
        <v>0</v>
      </c>
      <c r="F70" s="15">
        <f t="shared" si="16"/>
        <v>84</v>
      </c>
      <c r="G70" s="214">
        <f>'[2]13'!H72</f>
        <v>32</v>
      </c>
      <c r="H70" s="215">
        <f>'[2]13'!I72</f>
        <v>0</v>
      </c>
      <c r="I70" s="215">
        <f>'[2]13'!J72</f>
        <v>0</v>
      </c>
      <c r="J70" s="215">
        <f>'[2]13'!K72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214">
        <f>'[2]13'!B73</f>
        <v>84</v>
      </c>
      <c r="C71" s="215">
        <f>'[2]13'!C73</f>
        <v>0</v>
      </c>
      <c r="D71" s="215">
        <f>'[2]13'!D73</f>
        <v>0</v>
      </c>
      <c r="E71" s="215">
        <f>'[2]13'!E73</f>
        <v>0</v>
      </c>
      <c r="F71" s="15">
        <f t="shared" si="16"/>
        <v>84</v>
      </c>
      <c r="G71" s="214">
        <f>'[2]13'!H73</f>
        <v>32</v>
      </c>
      <c r="H71" s="215">
        <f>'[2]13'!I73</f>
        <v>0</v>
      </c>
      <c r="I71" s="215">
        <f>'[2]13'!J73</f>
        <v>0</v>
      </c>
      <c r="J71" s="215">
        <f>'[2]13'!K73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214">
        <f>'[2]13'!B74</f>
        <v>84</v>
      </c>
      <c r="C72" s="215">
        <f>'[2]13'!C74</f>
        <v>0</v>
      </c>
      <c r="D72" s="215">
        <f>'[2]13'!D74</f>
        <v>0</v>
      </c>
      <c r="E72" s="215">
        <f>'[2]13'!E74</f>
        <v>0</v>
      </c>
      <c r="F72" s="15">
        <f t="shared" si="16"/>
        <v>84</v>
      </c>
      <c r="G72" s="214">
        <f>'[2]13'!H74</f>
        <v>32</v>
      </c>
      <c r="H72" s="215">
        <f>'[2]13'!I74</f>
        <v>0</v>
      </c>
      <c r="I72" s="215">
        <f>'[2]13'!J74</f>
        <v>0</v>
      </c>
      <c r="J72" s="215">
        <f>'[2]13'!K74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214">
        <f>'[2]13'!B75</f>
        <v>84</v>
      </c>
      <c r="C73" s="215">
        <f>'[2]13'!C75</f>
        <v>0</v>
      </c>
      <c r="D73" s="215">
        <f>'[2]13'!D75</f>
        <v>0</v>
      </c>
      <c r="E73" s="215">
        <f>'[2]13'!E75</f>
        <v>0</v>
      </c>
      <c r="F73" s="15">
        <f t="shared" si="16"/>
        <v>84</v>
      </c>
      <c r="G73" s="214">
        <f>'[2]13'!H75</f>
        <v>32</v>
      </c>
      <c r="H73" s="215">
        <f>'[2]13'!I75</f>
        <v>0</v>
      </c>
      <c r="I73" s="215">
        <f>'[2]13'!J75</f>
        <v>0</v>
      </c>
      <c r="J73" s="215">
        <f>'[2]13'!K75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214">
        <f>'[2]13'!B76</f>
        <v>84</v>
      </c>
      <c r="C74" s="215">
        <f>'[2]13'!C76</f>
        <v>0</v>
      </c>
      <c r="D74" s="215">
        <f>'[2]13'!D76</f>
        <v>0</v>
      </c>
      <c r="E74" s="215">
        <f>'[2]13'!E76</f>
        <v>0</v>
      </c>
      <c r="F74" s="15">
        <f t="shared" si="16"/>
        <v>84</v>
      </c>
      <c r="G74" s="214">
        <f>'[2]13'!H76</f>
        <v>33</v>
      </c>
      <c r="H74" s="215">
        <f>'[2]13'!I76</f>
        <v>0</v>
      </c>
      <c r="I74" s="215">
        <f>'[2]13'!J76</f>
        <v>0</v>
      </c>
      <c r="J74" s="215">
        <f>'[2]13'!K76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14">
        <f>'[2]13'!B77</f>
        <v>84</v>
      </c>
      <c r="C75" s="215">
        <f>'[2]13'!C77</f>
        <v>0</v>
      </c>
      <c r="D75" s="215">
        <f>'[2]13'!D77</f>
        <v>0</v>
      </c>
      <c r="E75" s="215">
        <f>'[2]13'!E77</f>
        <v>0</v>
      </c>
      <c r="F75" s="15">
        <f t="shared" si="16"/>
        <v>84</v>
      </c>
      <c r="G75" s="214">
        <f>'[2]13'!H77</f>
        <v>33</v>
      </c>
      <c r="H75" s="215">
        <f>'[2]13'!I77</f>
        <v>0</v>
      </c>
      <c r="I75" s="215">
        <f>'[2]13'!J77</f>
        <v>0</v>
      </c>
      <c r="J75" s="215">
        <f>'[2]13'!K77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14">
        <f>'[2]13'!B78</f>
        <v>84</v>
      </c>
      <c r="C76" s="215">
        <f>'[2]13'!C78</f>
        <v>0</v>
      </c>
      <c r="D76" s="215">
        <f>'[2]13'!D78</f>
        <v>0</v>
      </c>
      <c r="E76" s="215">
        <f>'[2]13'!E78</f>
        <v>0</v>
      </c>
      <c r="F76" s="15">
        <f t="shared" si="16"/>
        <v>84</v>
      </c>
      <c r="G76" s="214">
        <f>'[2]13'!H78</f>
        <v>33</v>
      </c>
      <c r="H76" s="215">
        <f>'[2]13'!I78</f>
        <v>0</v>
      </c>
      <c r="I76" s="215">
        <f>'[2]13'!J78</f>
        <v>0</v>
      </c>
      <c r="J76" s="215">
        <f>'[2]13'!K78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14">
        <f>'[2]13'!B79</f>
        <v>84</v>
      </c>
      <c r="C77" s="215">
        <f>'[2]13'!C79</f>
        <v>0</v>
      </c>
      <c r="D77" s="215">
        <f>'[2]13'!D79</f>
        <v>0</v>
      </c>
      <c r="E77" s="215">
        <f>'[2]13'!E79</f>
        <v>0</v>
      </c>
      <c r="F77" s="15">
        <f t="shared" si="16"/>
        <v>84</v>
      </c>
      <c r="G77" s="214">
        <f>'[2]13'!H79</f>
        <v>34</v>
      </c>
      <c r="H77" s="215">
        <f>'[2]13'!I79</f>
        <v>0</v>
      </c>
      <c r="I77" s="215">
        <f>'[2]13'!J79</f>
        <v>0</v>
      </c>
      <c r="J77" s="215">
        <f>'[2]13'!K79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14">
        <f>'[2]13'!B80</f>
        <v>84</v>
      </c>
      <c r="C78" s="215">
        <f>'[2]13'!C80</f>
        <v>0</v>
      </c>
      <c r="D78" s="215">
        <f>'[2]13'!D80</f>
        <v>0</v>
      </c>
      <c r="E78" s="215">
        <f>'[2]13'!E80</f>
        <v>0</v>
      </c>
      <c r="F78" s="15">
        <f t="shared" si="16"/>
        <v>84</v>
      </c>
      <c r="G78" s="214">
        <f>'[2]13'!H80</f>
        <v>34</v>
      </c>
      <c r="H78" s="215">
        <f>'[2]13'!I80</f>
        <v>0</v>
      </c>
      <c r="I78" s="215">
        <f>'[2]13'!J80</f>
        <v>0</v>
      </c>
      <c r="J78" s="215">
        <f>'[2]13'!K80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14">
        <f>'[2]13'!B81</f>
        <v>84</v>
      </c>
      <c r="C79" s="215">
        <f>'[2]13'!C81</f>
        <v>0</v>
      </c>
      <c r="D79" s="215">
        <f>'[2]13'!D81</f>
        <v>0</v>
      </c>
      <c r="E79" s="215">
        <f>'[2]13'!E81</f>
        <v>0</v>
      </c>
      <c r="F79" s="15">
        <f t="shared" si="16"/>
        <v>84</v>
      </c>
      <c r="G79" s="214">
        <f>'[2]13'!H81</f>
        <v>34</v>
      </c>
      <c r="H79" s="215">
        <f>'[2]13'!I81</f>
        <v>0</v>
      </c>
      <c r="I79" s="215">
        <f>'[2]13'!J81</f>
        <v>0</v>
      </c>
      <c r="J79" s="215">
        <f>'[2]13'!K81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14">
        <f>'[2]13'!B82</f>
        <v>84</v>
      </c>
      <c r="C80" s="215">
        <f>'[2]13'!C82</f>
        <v>0</v>
      </c>
      <c r="D80" s="215">
        <f>'[2]13'!D82</f>
        <v>0</v>
      </c>
      <c r="E80" s="215">
        <f>'[2]13'!E82</f>
        <v>0</v>
      </c>
      <c r="F80" s="15">
        <f t="shared" si="16"/>
        <v>84</v>
      </c>
      <c r="G80" s="214">
        <f>'[2]13'!H82</f>
        <v>34</v>
      </c>
      <c r="H80" s="215">
        <f>'[2]13'!I82</f>
        <v>0</v>
      </c>
      <c r="I80" s="215">
        <f>'[2]13'!J82</f>
        <v>0</v>
      </c>
      <c r="J80" s="215">
        <f>'[2]13'!K82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14">
        <f>'[2]13'!B83</f>
        <v>84</v>
      </c>
      <c r="C81" s="215">
        <f>'[2]13'!C83</f>
        <v>0</v>
      </c>
      <c r="D81" s="215">
        <f>'[2]13'!D83</f>
        <v>0</v>
      </c>
      <c r="E81" s="215">
        <f>'[2]13'!E83</f>
        <v>0</v>
      </c>
      <c r="F81" s="15">
        <f t="shared" si="16"/>
        <v>84</v>
      </c>
      <c r="G81" s="214">
        <f>'[2]13'!H83</f>
        <v>34</v>
      </c>
      <c r="H81" s="215">
        <f>'[2]13'!I83</f>
        <v>0</v>
      </c>
      <c r="I81" s="215">
        <f>'[2]13'!J83</f>
        <v>0</v>
      </c>
      <c r="J81" s="215">
        <f>'[2]13'!K83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14">
        <f>'[2]13'!B84</f>
        <v>84</v>
      </c>
      <c r="C82" s="215">
        <f>'[2]13'!C84</f>
        <v>0</v>
      </c>
      <c r="D82" s="215">
        <f>'[2]13'!D84</f>
        <v>0</v>
      </c>
      <c r="E82" s="215">
        <f>'[2]13'!E84</f>
        <v>0</v>
      </c>
      <c r="F82" s="15">
        <f t="shared" si="16"/>
        <v>84</v>
      </c>
      <c r="G82" s="214">
        <f>'[2]13'!H84</f>
        <v>34</v>
      </c>
      <c r="H82" s="215">
        <f>'[2]13'!I84</f>
        <v>0</v>
      </c>
      <c r="I82" s="215">
        <f>'[2]13'!J84</f>
        <v>0</v>
      </c>
      <c r="J82" s="215">
        <f>'[2]13'!K84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14">
        <f>'[2]13'!B85</f>
        <v>84</v>
      </c>
      <c r="C83" s="215">
        <f>'[2]13'!C85</f>
        <v>0</v>
      </c>
      <c r="D83" s="215">
        <f>'[2]13'!D85</f>
        <v>0</v>
      </c>
      <c r="E83" s="215">
        <f>'[2]13'!E85</f>
        <v>0</v>
      </c>
      <c r="F83" s="15">
        <f t="shared" si="16"/>
        <v>84</v>
      </c>
      <c r="G83" s="214">
        <f>'[2]13'!H85</f>
        <v>34</v>
      </c>
      <c r="H83" s="215">
        <f>'[2]13'!I85</f>
        <v>0</v>
      </c>
      <c r="I83" s="215">
        <f>'[2]13'!J85</f>
        <v>0</v>
      </c>
      <c r="J83" s="215">
        <f>'[2]13'!K85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14">
        <f>'[2]13'!B86</f>
        <v>84</v>
      </c>
      <c r="C84" s="215">
        <f>'[2]13'!C86</f>
        <v>0</v>
      </c>
      <c r="D84" s="215">
        <f>'[2]13'!D86</f>
        <v>0</v>
      </c>
      <c r="E84" s="215">
        <f>'[2]13'!E86</f>
        <v>0</v>
      </c>
      <c r="F84" s="15">
        <f t="shared" si="16"/>
        <v>84</v>
      </c>
      <c r="G84" s="214">
        <f>'[2]13'!H86</f>
        <v>34</v>
      </c>
      <c r="H84" s="215">
        <f>'[2]13'!I86</f>
        <v>0</v>
      </c>
      <c r="I84" s="215">
        <f>'[2]13'!J86</f>
        <v>0</v>
      </c>
      <c r="J84" s="215">
        <f>'[2]13'!K86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14">
        <f>'[2]13'!B87</f>
        <v>84</v>
      </c>
      <c r="C85" s="215">
        <f>'[2]13'!C87</f>
        <v>0</v>
      </c>
      <c r="D85" s="215">
        <f>'[2]13'!D87</f>
        <v>0</v>
      </c>
      <c r="E85" s="215">
        <f>'[2]13'!E87</f>
        <v>0</v>
      </c>
      <c r="F85" s="15">
        <f t="shared" si="16"/>
        <v>84</v>
      </c>
      <c r="G85" s="214">
        <f>'[2]13'!H87</f>
        <v>34</v>
      </c>
      <c r="H85" s="215">
        <f>'[2]13'!I87</f>
        <v>0</v>
      </c>
      <c r="I85" s="215">
        <f>'[2]13'!J87</f>
        <v>0</v>
      </c>
      <c r="J85" s="215">
        <f>'[2]13'!K87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14">
        <f>'[2]13'!B88</f>
        <v>84</v>
      </c>
      <c r="C86" s="215">
        <f>'[2]13'!C88</f>
        <v>0</v>
      </c>
      <c r="D86" s="215">
        <f>'[2]13'!D88</f>
        <v>0</v>
      </c>
      <c r="E86" s="215">
        <f>'[2]13'!E88</f>
        <v>0</v>
      </c>
      <c r="F86" s="15">
        <f t="shared" si="16"/>
        <v>84</v>
      </c>
      <c r="G86" s="214">
        <f>'[2]13'!H88</f>
        <v>35</v>
      </c>
      <c r="H86" s="215">
        <f>'[2]13'!I88</f>
        <v>0</v>
      </c>
      <c r="I86" s="215">
        <f>'[2]13'!J88</f>
        <v>0</v>
      </c>
      <c r="J86" s="215">
        <f>'[2]13'!K88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14">
        <f>'[2]13'!B89</f>
        <v>84</v>
      </c>
      <c r="C87" s="215">
        <f>'[2]13'!C89</f>
        <v>0</v>
      </c>
      <c r="D87" s="215">
        <f>'[2]13'!D89</f>
        <v>0</v>
      </c>
      <c r="E87" s="215">
        <f>'[2]13'!E89</f>
        <v>0</v>
      </c>
      <c r="F87" s="15">
        <f t="shared" si="16"/>
        <v>84</v>
      </c>
      <c r="G87" s="214">
        <f>'[2]13'!H89</f>
        <v>35</v>
      </c>
      <c r="H87" s="215">
        <f>'[2]13'!I89</f>
        <v>0</v>
      </c>
      <c r="I87" s="215">
        <f>'[2]13'!J89</f>
        <v>0</v>
      </c>
      <c r="J87" s="215">
        <f>'[2]13'!K89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14">
        <f>'[2]13'!B90</f>
        <v>84</v>
      </c>
      <c r="C88" s="215">
        <f>'[2]13'!C90</f>
        <v>0</v>
      </c>
      <c r="D88" s="215">
        <f>'[2]13'!D90</f>
        <v>0</v>
      </c>
      <c r="E88" s="215">
        <f>'[2]13'!E90</f>
        <v>0</v>
      </c>
      <c r="F88" s="15">
        <f t="shared" si="16"/>
        <v>84</v>
      </c>
      <c r="G88" s="214">
        <f>'[2]13'!H90</f>
        <v>35</v>
      </c>
      <c r="H88" s="215">
        <f>'[2]13'!I90</f>
        <v>0</v>
      </c>
      <c r="I88" s="215">
        <f>'[2]13'!J90</f>
        <v>0</v>
      </c>
      <c r="J88" s="215">
        <f>'[2]13'!K90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14">
        <f>'[2]13'!B91</f>
        <v>84</v>
      </c>
      <c r="C89" s="215">
        <f>'[2]13'!C91</f>
        <v>0</v>
      </c>
      <c r="D89" s="215">
        <f>'[2]13'!D91</f>
        <v>0</v>
      </c>
      <c r="E89" s="215">
        <f>'[2]13'!E91</f>
        <v>0</v>
      </c>
      <c r="F89" s="15">
        <f t="shared" si="16"/>
        <v>84</v>
      </c>
      <c r="G89" s="214">
        <f>'[2]13'!H91</f>
        <v>35</v>
      </c>
      <c r="H89" s="215">
        <f>'[2]13'!I91</f>
        <v>0</v>
      </c>
      <c r="I89" s="215">
        <f>'[2]13'!J91</f>
        <v>0</v>
      </c>
      <c r="J89" s="215">
        <f>'[2]13'!K91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14">
        <f>'[2]13'!B92</f>
        <v>84</v>
      </c>
      <c r="C90" s="215">
        <f>'[2]13'!C92</f>
        <v>0</v>
      </c>
      <c r="D90" s="215">
        <f>'[2]13'!D92</f>
        <v>0</v>
      </c>
      <c r="E90" s="215">
        <f>'[2]13'!E92</f>
        <v>0</v>
      </c>
      <c r="F90" s="15">
        <f t="shared" si="16"/>
        <v>84</v>
      </c>
      <c r="G90" s="214">
        <f>'[2]13'!H92</f>
        <v>35</v>
      </c>
      <c r="H90" s="215">
        <f>'[2]13'!I92</f>
        <v>0</v>
      </c>
      <c r="I90" s="215">
        <f>'[2]13'!J92</f>
        <v>0</v>
      </c>
      <c r="J90" s="215">
        <f>'[2]13'!K92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14">
        <f>'[2]13'!B93</f>
        <v>84</v>
      </c>
      <c r="C91" s="215">
        <f>'[2]13'!C93</f>
        <v>0</v>
      </c>
      <c r="D91" s="215">
        <f>'[2]13'!D93</f>
        <v>0</v>
      </c>
      <c r="E91" s="215">
        <f>'[2]13'!E93</f>
        <v>0</v>
      </c>
      <c r="F91" s="15">
        <f t="shared" si="16"/>
        <v>84</v>
      </c>
      <c r="G91" s="214">
        <f>'[2]13'!H93</f>
        <v>35</v>
      </c>
      <c r="H91" s="215">
        <f>'[2]13'!I93</f>
        <v>0</v>
      </c>
      <c r="I91" s="215">
        <f>'[2]13'!J93</f>
        <v>0</v>
      </c>
      <c r="J91" s="215">
        <f>'[2]13'!K93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14">
        <f>'[2]13'!B94</f>
        <v>84</v>
      </c>
      <c r="C92" s="215">
        <f>'[2]13'!C94</f>
        <v>0</v>
      </c>
      <c r="D92" s="215">
        <f>'[2]13'!D94</f>
        <v>0</v>
      </c>
      <c r="E92" s="215">
        <f>'[2]13'!E94</f>
        <v>0</v>
      </c>
      <c r="F92" s="15">
        <f t="shared" si="16"/>
        <v>84</v>
      </c>
      <c r="G92" s="214">
        <f>'[2]13'!H94</f>
        <v>35</v>
      </c>
      <c r="H92" s="215">
        <f>'[2]13'!I94</f>
        <v>0</v>
      </c>
      <c r="I92" s="215">
        <f>'[2]13'!J94</f>
        <v>0</v>
      </c>
      <c r="J92" s="215">
        <f>'[2]13'!K94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14">
        <f>'[2]13'!B95</f>
        <v>84</v>
      </c>
      <c r="C93" s="215">
        <f>'[2]13'!C95</f>
        <v>0</v>
      </c>
      <c r="D93" s="215">
        <f>'[2]13'!D95</f>
        <v>0</v>
      </c>
      <c r="E93" s="215">
        <f>'[2]13'!E95</f>
        <v>0</v>
      </c>
      <c r="F93" s="15">
        <f t="shared" si="16"/>
        <v>84</v>
      </c>
      <c r="G93" s="214">
        <f>'[2]13'!H95</f>
        <v>36</v>
      </c>
      <c r="H93" s="215">
        <f>'[2]13'!I95</f>
        <v>0</v>
      </c>
      <c r="I93" s="215">
        <f>'[2]13'!J95</f>
        <v>0</v>
      </c>
      <c r="J93" s="215">
        <f>'[2]13'!K95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14">
        <f>'[2]13'!B96</f>
        <v>84</v>
      </c>
      <c r="C94" s="215">
        <f>'[2]13'!C96</f>
        <v>0</v>
      </c>
      <c r="D94" s="215">
        <f>'[2]13'!D96</f>
        <v>0</v>
      </c>
      <c r="E94" s="215">
        <f>'[2]13'!E96</f>
        <v>0</v>
      </c>
      <c r="F94" s="15">
        <f t="shared" si="16"/>
        <v>84</v>
      </c>
      <c r="G94" s="214">
        <f>'[2]13'!H96</f>
        <v>36</v>
      </c>
      <c r="H94" s="215">
        <f>'[2]13'!I96</f>
        <v>0</v>
      </c>
      <c r="I94" s="215">
        <f>'[2]13'!J96</f>
        <v>0</v>
      </c>
      <c r="J94" s="215">
        <f>'[2]13'!K96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14">
        <f>'[2]13'!B97</f>
        <v>84</v>
      </c>
      <c r="C95" s="215">
        <f>'[2]13'!C97</f>
        <v>0</v>
      </c>
      <c r="D95" s="215">
        <f>'[2]13'!D97</f>
        <v>0</v>
      </c>
      <c r="E95" s="215">
        <f>'[2]13'!E97</f>
        <v>0</v>
      </c>
      <c r="F95" s="15">
        <f t="shared" si="16"/>
        <v>84</v>
      </c>
      <c r="G95" s="214">
        <f>'[2]13'!H97</f>
        <v>36</v>
      </c>
      <c r="H95" s="215">
        <f>'[2]13'!I97</f>
        <v>0</v>
      </c>
      <c r="I95" s="215">
        <f>'[2]13'!J97</f>
        <v>0</v>
      </c>
      <c r="J95" s="215">
        <f>'[2]13'!K97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14">
        <f>'[2]13'!B98</f>
        <v>84</v>
      </c>
      <c r="C96" s="215">
        <f>'[2]13'!C98</f>
        <v>0</v>
      </c>
      <c r="D96" s="215">
        <f>'[2]13'!D98</f>
        <v>0</v>
      </c>
      <c r="E96" s="215">
        <f>'[2]13'!E98</f>
        <v>0</v>
      </c>
      <c r="F96" s="15">
        <f t="shared" si="16"/>
        <v>84</v>
      </c>
      <c r="G96" s="214">
        <f>'[2]13'!H98</f>
        <v>36</v>
      </c>
      <c r="H96" s="215">
        <f>'[2]13'!I98</f>
        <v>0</v>
      </c>
      <c r="I96" s="215">
        <f>'[2]13'!J98</f>
        <v>0</v>
      </c>
      <c r="J96" s="215">
        <f>'[2]13'!K98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14">
        <f>'[2]13'!B99</f>
        <v>84</v>
      </c>
      <c r="C97" s="215">
        <f>'[2]13'!C99</f>
        <v>0</v>
      </c>
      <c r="D97" s="215">
        <f>'[2]13'!D99</f>
        <v>0</v>
      </c>
      <c r="E97" s="215">
        <f>'[2]13'!E99</f>
        <v>0</v>
      </c>
      <c r="F97" s="15">
        <f t="shared" si="16"/>
        <v>84</v>
      </c>
      <c r="G97" s="214">
        <f>'[2]13'!H99</f>
        <v>36</v>
      </c>
      <c r="H97" s="215">
        <f>'[2]13'!I99</f>
        <v>0</v>
      </c>
      <c r="I97" s="215">
        <f>'[2]13'!J99</f>
        <v>0</v>
      </c>
      <c r="J97" s="215">
        <f>'[2]13'!K99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14">
        <f>'[2]13'!B100</f>
        <v>84</v>
      </c>
      <c r="C98" s="215">
        <f>'[2]13'!C100</f>
        <v>0</v>
      </c>
      <c r="D98" s="215">
        <f>'[2]13'!D100</f>
        <v>0</v>
      </c>
      <c r="E98" s="215">
        <f>'[2]13'!E100</f>
        <v>0</v>
      </c>
      <c r="F98" s="15">
        <f t="shared" si="16"/>
        <v>84</v>
      </c>
      <c r="G98" s="214">
        <f>'[2]13'!H100</f>
        <v>36</v>
      </c>
      <c r="H98" s="215">
        <f>'[2]13'!I100</f>
        <v>0</v>
      </c>
      <c r="I98" s="215">
        <f>'[2]13'!J100</f>
        <v>0</v>
      </c>
      <c r="J98" s="215">
        <f>'[2]13'!K100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0.83750000000000002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0.83750000000000002</v>
      </c>
      <c r="L99" s="171">
        <f t="shared" si="17"/>
        <v>2.4E-2</v>
      </c>
      <c r="M99" s="171">
        <f t="shared" si="17"/>
        <v>0.82519999999999971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0.82519999999999971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45029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8" t="s">
        <v>173</v>
      </c>
      <c r="AX1" s="248"/>
      <c r="AY1" s="248"/>
      <c r="AZ1" s="248"/>
      <c r="BA1" s="248"/>
      <c r="BB1" s="248"/>
      <c r="BD1" s="248" t="s">
        <v>174</v>
      </c>
      <c r="BE1" s="248"/>
      <c r="BF1" s="248"/>
      <c r="BG1" s="248"/>
      <c r="BH1" s="248"/>
      <c r="BI1" s="248"/>
      <c r="BL1" s="8" t="s">
        <v>203</v>
      </c>
      <c r="BM1" s="8" t="s">
        <v>204</v>
      </c>
      <c r="BN1" s="248" t="s">
        <v>374</v>
      </c>
      <c r="BO1" s="248"/>
      <c r="BP1" s="249" t="s">
        <v>373</v>
      </c>
      <c r="BQ1" s="24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320</v>
      </c>
      <c r="G3" s="16">
        <f>'[3]13'!G5</f>
        <v>440</v>
      </c>
      <c r="H3" s="17">
        <f>SUM(B3:G3)</f>
        <v>1080</v>
      </c>
      <c r="I3" s="15">
        <f>'[3]13'!J5</f>
        <v>0.31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0.31</v>
      </c>
      <c r="P3" s="18">
        <f>frq!C3</f>
        <v>1</v>
      </c>
      <c r="Q3" s="15">
        <f t="shared" ref="Q3:V18" si="0">IF($P3=1,I3,IF(AND($P3=0.985,I3&gt;0.985*B3),B3*0.985,IF(AND($P3=0.965,I3&gt;0.965*B3),0.965*B3,I3)))</f>
        <v>0.31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0.31</v>
      </c>
      <c r="X3" s="8">
        <f>AW3</f>
        <v>0.03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0.03</v>
      </c>
      <c r="AE3" s="8">
        <f>BD3</f>
        <v>0.03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0.03</v>
      </c>
      <c r="AL3" s="8">
        <f t="shared" ref="AL3:AQ18" si="3">Q3-X3-AE3</f>
        <v>0.25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0.25</v>
      </c>
      <c r="AT3" s="8">
        <v>0</v>
      </c>
      <c r="AU3" s="8">
        <v>0</v>
      </c>
      <c r="AW3" s="218">
        <v>0.03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0.03</v>
      </c>
      <c r="BD3" s="218">
        <v>0.03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0.03</v>
      </c>
      <c r="BL3" s="8">
        <f>AT3</f>
        <v>0</v>
      </c>
      <c r="BM3" s="8">
        <f>AU3</f>
        <v>0</v>
      </c>
      <c r="BN3" s="8">
        <f>BC3</f>
        <v>0.03</v>
      </c>
      <c r="BO3" s="8">
        <f>BJ3</f>
        <v>0.03</v>
      </c>
      <c r="BP3" s="182">
        <f>BL3-BN3</f>
        <v>-0.03</v>
      </c>
      <c r="BQ3" s="182">
        <f>BM3-BO3</f>
        <v>-0.03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320</v>
      </c>
      <c r="G4" s="16">
        <f>'[3]13'!G6</f>
        <v>440</v>
      </c>
      <c r="H4" s="17">
        <f>SUM(B4:G4)</f>
        <v>1080</v>
      </c>
      <c r="I4" s="15">
        <f>'[3]13'!J6</f>
        <v>0.31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0.31</v>
      </c>
      <c r="P4" s="18">
        <f>frq!C4</f>
        <v>1</v>
      </c>
      <c r="Q4" s="15">
        <f>IF($P4=1,I4,IF(AND($P4=0.985,I4&gt;0.985*B4),B4*0.985,IF(AND($P4=0.965,I4&gt;0.965*B4),0.965*B4,I4)))</f>
        <v>0.31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0.31</v>
      </c>
      <c r="X4" s="8">
        <f t="shared" ref="X4:X67" si="4">AW4</f>
        <v>0.03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0.03</v>
      </c>
      <c r="AE4" s="8">
        <f t="shared" ref="AE4:AE67" si="11">BD4</f>
        <v>0.03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0.03</v>
      </c>
      <c r="AL4" s="8">
        <f t="shared" si="3"/>
        <v>0.25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0.25</v>
      </c>
      <c r="AT4" s="8">
        <v>0</v>
      </c>
      <c r="AU4" s="8">
        <v>0</v>
      </c>
      <c r="AW4" s="218">
        <v>0.03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0.03</v>
      </c>
      <c r="BD4" s="218">
        <v>0.03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0.03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0.03</v>
      </c>
      <c r="BO4" s="8">
        <f t="shared" ref="BO4:BO67" si="24">BJ4</f>
        <v>0.03</v>
      </c>
      <c r="BP4" s="182">
        <f t="shared" ref="BP4:BP67" si="25">BL4-BN4</f>
        <v>-0.03</v>
      </c>
      <c r="BQ4" s="182">
        <f t="shared" ref="BQ4:BQ67" si="26">BM4-BO4</f>
        <v>-0.03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320</v>
      </c>
      <c r="G5" s="16">
        <f>'[3]13'!G7</f>
        <v>440</v>
      </c>
      <c r="H5" s="17">
        <f t="shared" ref="H5:H68" si="27">SUM(B5:G5)</f>
        <v>1080</v>
      </c>
      <c r="I5" s="15">
        <f>'[3]13'!J7</f>
        <v>0.31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0.31</v>
      </c>
      <c r="P5" s="18">
        <f>frq!C5</f>
        <v>1</v>
      </c>
      <c r="Q5" s="15">
        <f t="shared" ref="Q5:V56" si="29">IF($P5=1,I5,IF(AND($P5=0.985,I5&gt;0.985*B5),B5*0.985,IF(AND($P5=0.965,I5&gt;0.965*B5),0.965*B5,I5)))</f>
        <v>0.31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0.31</v>
      </c>
      <c r="X5" s="8">
        <f t="shared" si="4"/>
        <v>0.03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0.03</v>
      </c>
      <c r="AE5" s="8">
        <f t="shared" si="11"/>
        <v>0.03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0.03</v>
      </c>
      <c r="AL5" s="8">
        <f t="shared" si="3"/>
        <v>0.25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0.25</v>
      </c>
      <c r="AT5" s="8">
        <v>0</v>
      </c>
      <c r="AU5" s="8">
        <v>0</v>
      </c>
      <c r="AW5" s="218">
        <v>0.03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0.03</v>
      </c>
      <c r="BD5" s="218">
        <v>0.03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0.03</v>
      </c>
      <c r="BL5" s="8">
        <f t="shared" si="21"/>
        <v>0</v>
      </c>
      <c r="BM5" s="8">
        <f t="shared" si="22"/>
        <v>0</v>
      </c>
      <c r="BN5" s="8">
        <f t="shared" si="23"/>
        <v>0.03</v>
      </c>
      <c r="BO5" s="8">
        <f t="shared" si="24"/>
        <v>0.03</v>
      </c>
      <c r="BP5" s="182">
        <f t="shared" si="25"/>
        <v>-0.03</v>
      </c>
      <c r="BQ5" s="182">
        <f t="shared" si="26"/>
        <v>-0.03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320</v>
      </c>
      <c r="G6" s="16">
        <f>'[3]13'!G8</f>
        <v>440</v>
      </c>
      <c r="H6" s="17">
        <f t="shared" si="27"/>
        <v>1080</v>
      </c>
      <c r="I6" s="15">
        <f>'[3]13'!J8</f>
        <v>0.31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0.31</v>
      </c>
      <c r="P6" s="18">
        <f>frq!C6</f>
        <v>1</v>
      </c>
      <c r="Q6" s="15">
        <f t="shared" si="29"/>
        <v>0.31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0.31</v>
      </c>
      <c r="X6" s="8">
        <f t="shared" si="4"/>
        <v>0.03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0.03</v>
      </c>
      <c r="AE6" s="8">
        <f t="shared" si="11"/>
        <v>0.03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0.03</v>
      </c>
      <c r="AL6" s="8">
        <f t="shared" si="3"/>
        <v>0.25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0.25</v>
      </c>
      <c r="AT6" s="8">
        <v>0</v>
      </c>
      <c r="AU6" s="8">
        <v>0</v>
      </c>
      <c r="AW6" s="218">
        <v>0.03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0.03</v>
      </c>
      <c r="BD6" s="218">
        <v>0.03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0.03</v>
      </c>
      <c r="BL6" s="8">
        <f t="shared" si="21"/>
        <v>0</v>
      </c>
      <c r="BM6" s="8">
        <f t="shared" si="22"/>
        <v>0</v>
      </c>
      <c r="BN6" s="8">
        <f t="shared" si="23"/>
        <v>0.03</v>
      </c>
      <c r="BO6" s="8">
        <f t="shared" si="24"/>
        <v>0.03</v>
      </c>
      <c r="BP6" s="182">
        <f t="shared" si="25"/>
        <v>-0.03</v>
      </c>
      <c r="BQ6" s="182">
        <f t="shared" si="26"/>
        <v>-0.03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320</v>
      </c>
      <c r="G7" s="16">
        <f>'[3]13'!G9</f>
        <v>440</v>
      </c>
      <c r="H7" s="17">
        <f t="shared" si="27"/>
        <v>1080</v>
      </c>
      <c r="I7" s="15">
        <f>'[3]13'!J9</f>
        <v>0.31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0.31</v>
      </c>
      <c r="P7" s="18">
        <f>frq!C7</f>
        <v>1</v>
      </c>
      <c r="Q7" s="15">
        <f t="shared" si="29"/>
        <v>0.31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0.31</v>
      </c>
      <c r="X7" s="8">
        <f t="shared" si="4"/>
        <v>0.03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0.03</v>
      </c>
      <c r="AE7" s="8">
        <f t="shared" si="11"/>
        <v>0.03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0.03</v>
      </c>
      <c r="AL7" s="8">
        <f t="shared" si="3"/>
        <v>0.25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0.25</v>
      </c>
      <c r="AT7" s="8">
        <v>0</v>
      </c>
      <c r="AU7" s="8">
        <v>0</v>
      </c>
      <c r="AW7" s="218">
        <v>0.03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0.03</v>
      </c>
      <c r="BD7" s="218">
        <v>0.03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0.03</v>
      </c>
      <c r="BL7" s="8">
        <f t="shared" si="21"/>
        <v>0</v>
      </c>
      <c r="BM7" s="8">
        <f t="shared" si="22"/>
        <v>0</v>
      </c>
      <c r="BN7" s="8">
        <f t="shared" si="23"/>
        <v>0.03</v>
      </c>
      <c r="BO7" s="8">
        <f t="shared" si="24"/>
        <v>0.03</v>
      </c>
      <c r="BP7" s="182">
        <f t="shared" si="25"/>
        <v>-0.03</v>
      </c>
      <c r="BQ7" s="182">
        <f t="shared" si="26"/>
        <v>-0.03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320</v>
      </c>
      <c r="G8" s="16">
        <f>'[3]13'!G10</f>
        <v>440</v>
      </c>
      <c r="H8" s="17">
        <f t="shared" si="27"/>
        <v>1080</v>
      </c>
      <c r="I8" s="15">
        <f>'[3]13'!J10</f>
        <v>0.31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0.31</v>
      </c>
      <c r="P8" s="18">
        <f>frq!C8</f>
        <v>1</v>
      </c>
      <c r="Q8" s="15">
        <f t="shared" si="29"/>
        <v>0.31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0.31</v>
      </c>
      <c r="X8" s="8">
        <f t="shared" si="4"/>
        <v>0.03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0.03</v>
      </c>
      <c r="AE8" s="8">
        <f t="shared" si="11"/>
        <v>0.03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0.03</v>
      </c>
      <c r="AL8" s="8">
        <f t="shared" si="3"/>
        <v>0.25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0.25</v>
      </c>
      <c r="AT8" s="8">
        <v>0</v>
      </c>
      <c r="AU8" s="8">
        <v>0</v>
      </c>
      <c r="AW8" s="218">
        <v>0.03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0.03</v>
      </c>
      <c r="BD8" s="218">
        <v>0.03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0.03</v>
      </c>
      <c r="BL8" s="8">
        <f t="shared" si="21"/>
        <v>0</v>
      </c>
      <c r="BM8" s="8">
        <f t="shared" si="22"/>
        <v>0</v>
      </c>
      <c r="BN8" s="8">
        <f t="shared" si="23"/>
        <v>0.03</v>
      </c>
      <c r="BO8" s="8">
        <f t="shared" si="24"/>
        <v>0.03</v>
      </c>
      <c r="BP8" s="182">
        <f t="shared" si="25"/>
        <v>-0.03</v>
      </c>
      <c r="BQ8" s="182">
        <f t="shared" si="26"/>
        <v>-0.03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320</v>
      </c>
      <c r="G9" s="16">
        <f>'[3]13'!G11</f>
        <v>440</v>
      </c>
      <c r="H9" s="17">
        <f t="shared" si="27"/>
        <v>1080</v>
      </c>
      <c r="I9" s="15">
        <f>'[3]13'!J11</f>
        <v>0.31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0.31</v>
      </c>
      <c r="P9" s="18">
        <f>frq!C9</f>
        <v>1</v>
      </c>
      <c r="Q9" s="15">
        <f t="shared" si="29"/>
        <v>0.31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0.31</v>
      </c>
      <c r="X9" s="8">
        <f t="shared" si="4"/>
        <v>0.03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0.03</v>
      </c>
      <c r="AE9" s="8">
        <f t="shared" si="11"/>
        <v>0.03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0.03</v>
      </c>
      <c r="AL9" s="8">
        <f t="shared" si="3"/>
        <v>0.25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0.25</v>
      </c>
      <c r="AT9" s="8">
        <v>0</v>
      </c>
      <c r="AU9" s="8">
        <v>0</v>
      </c>
      <c r="AW9" s="218">
        <v>0.03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0.03</v>
      </c>
      <c r="BD9" s="218">
        <v>0.03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0.03</v>
      </c>
      <c r="BL9" s="8">
        <f t="shared" si="21"/>
        <v>0</v>
      </c>
      <c r="BM9" s="8">
        <f t="shared" si="22"/>
        <v>0</v>
      </c>
      <c r="BN9" s="8">
        <f t="shared" si="23"/>
        <v>0.03</v>
      </c>
      <c r="BO9" s="8">
        <f t="shared" si="24"/>
        <v>0.03</v>
      </c>
      <c r="BP9" s="182">
        <f t="shared" si="25"/>
        <v>-0.03</v>
      </c>
      <c r="BQ9" s="182">
        <f t="shared" si="26"/>
        <v>-0.03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320</v>
      </c>
      <c r="G10" s="16">
        <f>'[3]13'!G12</f>
        <v>440</v>
      </c>
      <c r="H10" s="17">
        <f t="shared" si="27"/>
        <v>1080</v>
      </c>
      <c r="I10" s="15">
        <f>'[3]13'!J12</f>
        <v>0.31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0.31</v>
      </c>
      <c r="P10" s="18">
        <f>frq!C10</f>
        <v>1</v>
      </c>
      <c r="Q10" s="15">
        <f t="shared" si="29"/>
        <v>0.31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0.31</v>
      </c>
      <c r="X10" s="8">
        <f t="shared" si="4"/>
        <v>0.03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0.03</v>
      </c>
      <c r="AE10" s="8">
        <f t="shared" si="11"/>
        <v>0.03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0.03</v>
      </c>
      <c r="AL10" s="8">
        <f t="shared" si="3"/>
        <v>0.25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0.25</v>
      </c>
      <c r="AT10" s="8">
        <v>0</v>
      </c>
      <c r="AU10" s="8">
        <v>0</v>
      </c>
      <c r="AW10" s="218">
        <v>0.03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0.03</v>
      </c>
      <c r="BD10" s="218">
        <v>0.03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0.03</v>
      </c>
      <c r="BL10" s="8">
        <f t="shared" si="21"/>
        <v>0</v>
      </c>
      <c r="BM10" s="8">
        <f t="shared" si="22"/>
        <v>0</v>
      </c>
      <c r="BN10" s="8">
        <f t="shared" si="23"/>
        <v>0.03</v>
      </c>
      <c r="BO10" s="8">
        <f t="shared" si="24"/>
        <v>0.03</v>
      </c>
      <c r="BP10" s="182">
        <f t="shared" si="25"/>
        <v>-0.03</v>
      </c>
      <c r="BQ10" s="182">
        <f t="shared" si="26"/>
        <v>-0.03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320</v>
      </c>
      <c r="G11" s="16">
        <f>'[3]13'!G13</f>
        <v>440</v>
      </c>
      <c r="H11" s="17">
        <f t="shared" si="27"/>
        <v>1080</v>
      </c>
      <c r="I11" s="15">
        <f>'[3]13'!J13</f>
        <v>0.31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0.31</v>
      </c>
      <c r="P11" s="18">
        <f>frq!C11</f>
        <v>1</v>
      </c>
      <c r="Q11" s="15">
        <f t="shared" si="29"/>
        <v>0.31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0.31</v>
      </c>
      <c r="X11" s="8">
        <f t="shared" si="4"/>
        <v>0.03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0.03</v>
      </c>
      <c r="AE11" s="8">
        <f t="shared" si="11"/>
        <v>0.03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0.03</v>
      </c>
      <c r="AL11" s="8">
        <f t="shared" si="3"/>
        <v>0.25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0.25</v>
      </c>
      <c r="AT11" s="8">
        <v>0</v>
      </c>
      <c r="AU11" s="8">
        <v>0</v>
      </c>
      <c r="AW11" s="218">
        <v>0.03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0.03</v>
      </c>
      <c r="BD11" s="218">
        <v>0.03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0.03</v>
      </c>
      <c r="BL11" s="8">
        <f t="shared" si="21"/>
        <v>0</v>
      </c>
      <c r="BM11" s="8">
        <f t="shared" si="22"/>
        <v>0</v>
      </c>
      <c r="BN11" s="8">
        <f t="shared" si="23"/>
        <v>0.03</v>
      </c>
      <c r="BO11" s="8">
        <f t="shared" si="24"/>
        <v>0.03</v>
      </c>
      <c r="BP11" s="182">
        <f t="shared" si="25"/>
        <v>-0.03</v>
      </c>
      <c r="BQ11" s="182">
        <f t="shared" si="26"/>
        <v>-0.03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320</v>
      </c>
      <c r="G12" s="16">
        <f>'[3]13'!G14</f>
        <v>440</v>
      </c>
      <c r="H12" s="17">
        <f t="shared" si="27"/>
        <v>1080</v>
      </c>
      <c r="I12" s="15">
        <f>'[3]13'!J14</f>
        <v>0.31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0.31</v>
      </c>
      <c r="P12" s="18">
        <f>frq!C12</f>
        <v>1</v>
      </c>
      <c r="Q12" s="15">
        <f t="shared" si="29"/>
        <v>0.31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0.31</v>
      </c>
      <c r="X12" s="8">
        <f t="shared" si="4"/>
        <v>0.03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0.03</v>
      </c>
      <c r="AE12" s="8">
        <f t="shared" si="11"/>
        <v>0.03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0.03</v>
      </c>
      <c r="AL12" s="8">
        <f t="shared" si="3"/>
        <v>0.25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0.25</v>
      </c>
      <c r="AT12" s="8">
        <v>0</v>
      </c>
      <c r="AU12" s="8">
        <v>0</v>
      </c>
      <c r="AW12" s="218">
        <v>0.03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0.03</v>
      </c>
      <c r="BD12" s="218">
        <v>0.03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0.03</v>
      </c>
      <c r="BL12" s="8">
        <f t="shared" si="21"/>
        <v>0</v>
      </c>
      <c r="BM12" s="8">
        <f t="shared" si="22"/>
        <v>0</v>
      </c>
      <c r="BN12" s="8">
        <f t="shared" si="23"/>
        <v>0.03</v>
      </c>
      <c r="BO12" s="8">
        <f t="shared" si="24"/>
        <v>0.03</v>
      </c>
      <c r="BP12" s="182">
        <f t="shared" si="25"/>
        <v>-0.03</v>
      </c>
      <c r="BQ12" s="182">
        <f t="shared" si="26"/>
        <v>-0.03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320</v>
      </c>
      <c r="G13" s="16">
        <f>'[3]13'!G15</f>
        <v>440</v>
      </c>
      <c r="H13" s="17">
        <f t="shared" si="27"/>
        <v>1080</v>
      </c>
      <c r="I13" s="15">
        <f>'[3]13'!J15</f>
        <v>0.31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0.31</v>
      </c>
      <c r="P13" s="18">
        <f>frq!C13</f>
        <v>1</v>
      </c>
      <c r="Q13" s="15">
        <f t="shared" si="29"/>
        <v>0.31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0.31</v>
      </c>
      <c r="X13" s="8">
        <f t="shared" si="4"/>
        <v>0.03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0.03</v>
      </c>
      <c r="AE13" s="8">
        <f t="shared" si="11"/>
        <v>0.03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0.03</v>
      </c>
      <c r="AL13" s="8">
        <f t="shared" si="3"/>
        <v>0.25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0.25</v>
      </c>
      <c r="AT13" s="8">
        <v>0</v>
      </c>
      <c r="AU13" s="8">
        <v>0</v>
      </c>
      <c r="AW13" s="218">
        <v>0.03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0.03</v>
      </c>
      <c r="BD13" s="218">
        <v>0.03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0.03</v>
      </c>
      <c r="BL13" s="8">
        <f t="shared" si="21"/>
        <v>0</v>
      </c>
      <c r="BM13" s="8">
        <f t="shared" si="22"/>
        <v>0</v>
      </c>
      <c r="BN13" s="8">
        <f t="shared" si="23"/>
        <v>0.03</v>
      </c>
      <c r="BO13" s="8">
        <f t="shared" si="24"/>
        <v>0.03</v>
      </c>
      <c r="BP13" s="182">
        <f t="shared" si="25"/>
        <v>-0.03</v>
      </c>
      <c r="BQ13" s="182">
        <f t="shared" si="26"/>
        <v>-0.03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320</v>
      </c>
      <c r="G14" s="16">
        <f>'[3]13'!G16</f>
        <v>440</v>
      </c>
      <c r="H14" s="17">
        <f t="shared" si="27"/>
        <v>1080</v>
      </c>
      <c r="I14" s="15">
        <f>'[3]13'!J16</f>
        <v>0.31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0.31</v>
      </c>
      <c r="P14" s="18">
        <f>frq!C14</f>
        <v>1</v>
      </c>
      <c r="Q14" s="15">
        <f t="shared" si="29"/>
        <v>0.31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0.31</v>
      </c>
      <c r="X14" s="8">
        <f t="shared" si="4"/>
        <v>0.03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0.03</v>
      </c>
      <c r="AE14" s="8">
        <f t="shared" si="11"/>
        <v>0.03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0.03</v>
      </c>
      <c r="AL14" s="8">
        <f t="shared" si="3"/>
        <v>0.25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0.25</v>
      </c>
      <c r="AT14" s="8">
        <v>0</v>
      </c>
      <c r="AU14" s="8">
        <v>0</v>
      </c>
      <c r="AW14" s="218">
        <v>0.03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0.03</v>
      </c>
      <c r="BD14" s="218">
        <v>0.03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0.03</v>
      </c>
      <c r="BL14" s="8">
        <f t="shared" si="21"/>
        <v>0</v>
      </c>
      <c r="BM14" s="8">
        <f t="shared" si="22"/>
        <v>0</v>
      </c>
      <c r="BN14" s="8">
        <f t="shared" si="23"/>
        <v>0.03</v>
      </c>
      <c r="BO14" s="8">
        <f t="shared" si="24"/>
        <v>0.03</v>
      </c>
      <c r="BP14" s="182">
        <f t="shared" si="25"/>
        <v>-0.03</v>
      </c>
      <c r="BQ14" s="182">
        <f t="shared" si="26"/>
        <v>-0.03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320</v>
      </c>
      <c r="G15" s="16">
        <f>'[3]13'!G17</f>
        <v>440</v>
      </c>
      <c r="H15" s="17">
        <f t="shared" si="27"/>
        <v>1080</v>
      </c>
      <c r="I15" s="15">
        <f>'[3]13'!J17</f>
        <v>0.31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0.31</v>
      </c>
      <c r="P15" s="18">
        <f>frq!C15</f>
        <v>1</v>
      </c>
      <c r="Q15" s="15">
        <f t="shared" si="29"/>
        <v>0.31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0.31</v>
      </c>
      <c r="X15" s="8">
        <f t="shared" si="4"/>
        <v>0.03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0.03</v>
      </c>
      <c r="AE15" s="8">
        <f t="shared" si="11"/>
        <v>0.03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0.03</v>
      </c>
      <c r="AL15" s="8">
        <f t="shared" si="3"/>
        <v>0.25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0.25</v>
      </c>
      <c r="AT15" s="8">
        <v>0</v>
      </c>
      <c r="AU15" s="8">
        <v>0</v>
      </c>
      <c r="AW15" s="218">
        <v>0.03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0.03</v>
      </c>
      <c r="BD15" s="218">
        <v>0.03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0.03</v>
      </c>
      <c r="BL15" s="8">
        <f t="shared" si="21"/>
        <v>0</v>
      </c>
      <c r="BM15" s="8">
        <f t="shared" si="22"/>
        <v>0</v>
      </c>
      <c r="BN15" s="8">
        <f t="shared" si="23"/>
        <v>0.03</v>
      </c>
      <c r="BO15" s="8">
        <f t="shared" si="24"/>
        <v>0.03</v>
      </c>
      <c r="BP15" s="182">
        <f t="shared" si="25"/>
        <v>-0.03</v>
      </c>
      <c r="BQ15" s="182">
        <f t="shared" si="26"/>
        <v>-0.03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320</v>
      </c>
      <c r="G16" s="16">
        <f>'[3]13'!G18</f>
        <v>440</v>
      </c>
      <c r="H16" s="17">
        <f t="shared" si="27"/>
        <v>1080</v>
      </c>
      <c r="I16" s="15">
        <f>'[3]13'!J18</f>
        <v>0.31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0.31</v>
      </c>
      <c r="P16" s="18">
        <f>frq!C16</f>
        <v>1</v>
      </c>
      <c r="Q16" s="15">
        <f t="shared" si="29"/>
        <v>0.31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0.31</v>
      </c>
      <c r="X16" s="8">
        <f t="shared" si="4"/>
        <v>0.03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0.03</v>
      </c>
      <c r="AE16" s="8">
        <f t="shared" si="11"/>
        <v>0.03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0.03</v>
      </c>
      <c r="AL16" s="8">
        <f t="shared" si="3"/>
        <v>0.25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0.25</v>
      </c>
      <c r="AT16" s="8">
        <v>0</v>
      </c>
      <c r="AU16" s="8">
        <v>0</v>
      </c>
      <c r="AW16" s="218">
        <v>0.03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0.03</v>
      </c>
      <c r="BD16" s="218">
        <v>0.03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0.03</v>
      </c>
      <c r="BL16" s="8">
        <f t="shared" si="21"/>
        <v>0</v>
      </c>
      <c r="BM16" s="8">
        <f t="shared" si="22"/>
        <v>0</v>
      </c>
      <c r="BN16" s="8">
        <f t="shared" si="23"/>
        <v>0.03</v>
      </c>
      <c r="BO16" s="8">
        <f t="shared" si="24"/>
        <v>0.03</v>
      </c>
      <c r="BP16" s="182">
        <f t="shared" si="25"/>
        <v>-0.03</v>
      </c>
      <c r="BQ16" s="182">
        <f t="shared" si="26"/>
        <v>-0.03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320</v>
      </c>
      <c r="G17" s="16">
        <f>'[3]13'!G19</f>
        <v>440</v>
      </c>
      <c r="H17" s="17">
        <f t="shared" si="27"/>
        <v>1080</v>
      </c>
      <c r="I17" s="15">
        <f>'[3]13'!J19</f>
        <v>0.31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0.31</v>
      </c>
      <c r="P17" s="18">
        <f>frq!C17</f>
        <v>1</v>
      </c>
      <c r="Q17" s="15">
        <f t="shared" si="29"/>
        <v>0.31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0.31</v>
      </c>
      <c r="X17" s="8">
        <f t="shared" si="4"/>
        <v>0.03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0.03</v>
      </c>
      <c r="AE17" s="8">
        <f t="shared" si="11"/>
        <v>0.03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0.03</v>
      </c>
      <c r="AL17" s="8">
        <f t="shared" si="3"/>
        <v>0.25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0.25</v>
      </c>
      <c r="AT17" s="8">
        <v>0</v>
      </c>
      <c r="AU17" s="8">
        <v>0</v>
      </c>
      <c r="AW17" s="218">
        <v>0.03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0.03</v>
      </c>
      <c r="BD17" s="218">
        <v>0.03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0.03</v>
      </c>
      <c r="BL17" s="8">
        <f t="shared" si="21"/>
        <v>0</v>
      </c>
      <c r="BM17" s="8">
        <f t="shared" si="22"/>
        <v>0</v>
      </c>
      <c r="BN17" s="8">
        <f t="shared" si="23"/>
        <v>0.03</v>
      </c>
      <c r="BO17" s="8">
        <f t="shared" si="24"/>
        <v>0.03</v>
      </c>
      <c r="BP17" s="182">
        <f t="shared" si="25"/>
        <v>-0.03</v>
      </c>
      <c r="BQ17" s="182">
        <f t="shared" si="26"/>
        <v>-0.03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320</v>
      </c>
      <c r="G18" s="16">
        <f>'[3]13'!G20</f>
        <v>440</v>
      </c>
      <c r="H18" s="17">
        <f t="shared" si="27"/>
        <v>1080</v>
      </c>
      <c r="I18" s="15">
        <f>'[3]13'!J20</f>
        <v>0.31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0.31</v>
      </c>
      <c r="P18" s="18">
        <f>frq!C18</f>
        <v>1</v>
      </c>
      <c r="Q18" s="15">
        <f t="shared" si="29"/>
        <v>0.31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0.31</v>
      </c>
      <c r="X18" s="8">
        <f t="shared" si="4"/>
        <v>0.03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0.03</v>
      </c>
      <c r="AE18" s="8">
        <f t="shared" si="11"/>
        <v>0.03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0.03</v>
      </c>
      <c r="AL18" s="8">
        <f t="shared" si="3"/>
        <v>0.25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0.25</v>
      </c>
      <c r="AT18" s="8">
        <v>0</v>
      </c>
      <c r="AU18" s="8">
        <v>0</v>
      </c>
      <c r="AW18" s="218">
        <v>0.03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0.03</v>
      </c>
      <c r="BD18" s="218">
        <v>0.03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0.03</v>
      </c>
      <c r="BL18" s="8">
        <f t="shared" si="21"/>
        <v>0</v>
      </c>
      <c r="BM18" s="8">
        <f t="shared" si="22"/>
        <v>0</v>
      </c>
      <c r="BN18" s="8">
        <f t="shared" si="23"/>
        <v>0.03</v>
      </c>
      <c r="BO18" s="8">
        <f t="shared" si="24"/>
        <v>0.03</v>
      </c>
      <c r="BP18" s="182">
        <f t="shared" si="25"/>
        <v>-0.03</v>
      </c>
      <c r="BQ18" s="182">
        <f t="shared" si="26"/>
        <v>-0.03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320</v>
      </c>
      <c r="G19" s="16">
        <f>'[3]13'!G21</f>
        <v>440</v>
      </c>
      <c r="H19" s="17">
        <f t="shared" si="27"/>
        <v>1080</v>
      </c>
      <c r="I19" s="15">
        <f>'[3]13'!J21</f>
        <v>0.31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0.31</v>
      </c>
      <c r="P19" s="18">
        <f>frq!C19</f>
        <v>1</v>
      </c>
      <c r="Q19" s="15">
        <f t="shared" si="29"/>
        <v>0.31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0.31</v>
      </c>
      <c r="X19" s="8">
        <f t="shared" si="4"/>
        <v>0.03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0.03</v>
      </c>
      <c r="AE19" s="8">
        <f t="shared" si="11"/>
        <v>0.03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0.03</v>
      </c>
      <c r="AL19" s="8">
        <f t="shared" ref="AL19:AQ61" si="31">Q19-X19-AE19</f>
        <v>0.25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0.25</v>
      </c>
      <c r="AT19" s="8">
        <v>0</v>
      </c>
      <c r="AU19" s="8">
        <v>0</v>
      </c>
      <c r="AW19" s="218">
        <v>0.03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0.03</v>
      </c>
      <c r="BD19" s="218">
        <v>0.03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0.03</v>
      </c>
      <c r="BL19" s="8">
        <f t="shared" si="21"/>
        <v>0</v>
      </c>
      <c r="BM19" s="8">
        <f t="shared" si="22"/>
        <v>0</v>
      </c>
      <c r="BN19" s="8">
        <f t="shared" si="23"/>
        <v>0.03</v>
      </c>
      <c r="BO19" s="8">
        <f t="shared" si="24"/>
        <v>0.03</v>
      </c>
      <c r="BP19" s="182">
        <f t="shared" si="25"/>
        <v>-0.03</v>
      </c>
      <c r="BQ19" s="182">
        <f t="shared" si="26"/>
        <v>-0.03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320</v>
      </c>
      <c r="G20" s="16">
        <f>'[3]13'!G22</f>
        <v>440</v>
      </c>
      <c r="H20" s="17">
        <f t="shared" si="27"/>
        <v>1080</v>
      </c>
      <c r="I20" s="15">
        <f>'[3]13'!J22</f>
        <v>0.31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0.31</v>
      </c>
      <c r="P20" s="18">
        <f>frq!C20</f>
        <v>1</v>
      </c>
      <c r="Q20" s="15">
        <f t="shared" si="29"/>
        <v>0.31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0.31</v>
      </c>
      <c r="X20" s="8">
        <f t="shared" si="4"/>
        <v>0.03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0.03</v>
      </c>
      <c r="AE20" s="8">
        <f t="shared" si="11"/>
        <v>0.03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0.03</v>
      </c>
      <c r="AL20" s="8">
        <f t="shared" si="31"/>
        <v>0.25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0.25</v>
      </c>
      <c r="AT20" s="8">
        <v>0</v>
      </c>
      <c r="AU20" s="8">
        <v>0</v>
      </c>
      <c r="AW20" s="218">
        <v>0.03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0.03</v>
      </c>
      <c r="BD20" s="218">
        <v>0.03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0.03</v>
      </c>
      <c r="BL20" s="8">
        <f t="shared" si="21"/>
        <v>0</v>
      </c>
      <c r="BM20" s="8">
        <f t="shared" si="22"/>
        <v>0</v>
      </c>
      <c r="BN20" s="8">
        <f t="shared" si="23"/>
        <v>0.03</v>
      </c>
      <c r="BO20" s="8">
        <f t="shared" si="24"/>
        <v>0.03</v>
      </c>
      <c r="BP20" s="182">
        <f t="shared" si="25"/>
        <v>-0.03</v>
      </c>
      <c r="BQ20" s="182">
        <f t="shared" si="26"/>
        <v>-0.03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320</v>
      </c>
      <c r="G21" s="16">
        <f>'[3]13'!G23</f>
        <v>440</v>
      </c>
      <c r="H21" s="17">
        <f t="shared" si="27"/>
        <v>1080</v>
      </c>
      <c r="I21" s="15">
        <f>'[3]13'!J23</f>
        <v>0.31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0.31</v>
      </c>
      <c r="P21" s="18">
        <f>frq!C21</f>
        <v>1</v>
      </c>
      <c r="Q21" s="15">
        <f t="shared" si="29"/>
        <v>0.31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0.31</v>
      </c>
      <c r="X21" s="8">
        <f t="shared" si="4"/>
        <v>0.03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0.03</v>
      </c>
      <c r="AE21" s="8">
        <f t="shared" si="11"/>
        <v>0.03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0.03</v>
      </c>
      <c r="AL21" s="8">
        <f t="shared" si="31"/>
        <v>0.25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0.25</v>
      </c>
      <c r="AT21" s="8">
        <v>0</v>
      </c>
      <c r="AU21" s="8">
        <v>0</v>
      </c>
      <c r="AW21" s="218">
        <v>0.03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0.03</v>
      </c>
      <c r="BD21" s="218">
        <v>0.03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0.03</v>
      </c>
      <c r="BL21" s="8">
        <f t="shared" si="21"/>
        <v>0</v>
      </c>
      <c r="BM21" s="8">
        <f t="shared" si="22"/>
        <v>0</v>
      </c>
      <c r="BN21" s="8">
        <f t="shared" si="23"/>
        <v>0.03</v>
      </c>
      <c r="BO21" s="8">
        <f t="shared" si="24"/>
        <v>0.03</v>
      </c>
      <c r="BP21" s="182">
        <f t="shared" si="25"/>
        <v>-0.03</v>
      </c>
      <c r="BQ21" s="182">
        <f t="shared" si="26"/>
        <v>-0.03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320</v>
      </c>
      <c r="G22" s="16">
        <f>'[3]13'!G24</f>
        <v>440</v>
      </c>
      <c r="H22" s="17">
        <f t="shared" si="27"/>
        <v>1080</v>
      </c>
      <c r="I22" s="15">
        <f>'[3]13'!J24</f>
        <v>0.31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0.31</v>
      </c>
      <c r="P22" s="18">
        <f>frq!C22</f>
        <v>1</v>
      </c>
      <c r="Q22" s="15">
        <f t="shared" si="29"/>
        <v>0.31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0.31</v>
      </c>
      <c r="X22" s="8">
        <f t="shared" si="4"/>
        <v>0.03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0.03</v>
      </c>
      <c r="AE22" s="8">
        <f t="shared" si="11"/>
        <v>0.03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0.03</v>
      </c>
      <c r="AL22" s="8">
        <f t="shared" si="31"/>
        <v>0.25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0.25</v>
      </c>
      <c r="AT22" s="8">
        <v>0</v>
      </c>
      <c r="AU22" s="8">
        <v>0</v>
      </c>
      <c r="AW22" s="218">
        <v>0.03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0.03</v>
      </c>
      <c r="BD22" s="218">
        <v>0.03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0.03</v>
      </c>
      <c r="BL22" s="8">
        <f t="shared" si="21"/>
        <v>0</v>
      </c>
      <c r="BM22" s="8">
        <f t="shared" si="22"/>
        <v>0</v>
      </c>
      <c r="BN22" s="8">
        <f t="shared" si="23"/>
        <v>0.03</v>
      </c>
      <c r="BO22" s="8">
        <f t="shared" si="24"/>
        <v>0.03</v>
      </c>
      <c r="BP22" s="182">
        <f t="shared" si="25"/>
        <v>-0.03</v>
      </c>
      <c r="BQ22" s="182">
        <f t="shared" si="26"/>
        <v>-0.03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320</v>
      </c>
      <c r="G23" s="16">
        <f>'[3]13'!G25</f>
        <v>440</v>
      </c>
      <c r="H23" s="17">
        <f t="shared" si="27"/>
        <v>1080</v>
      </c>
      <c r="I23" s="15">
        <f>'[3]13'!J25</f>
        <v>0.31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0.31</v>
      </c>
      <c r="P23" s="18">
        <f>frq!C23</f>
        <v>1</v>
      </c>
      <c r="Q23" s="15">
        <f t="shared" si="29"/>
        <v>0.31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0.31</v>
      </c>
      <c r="X23" s="8">
        <f t="shared" si="4"/>
        <v>0.03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0.03</v>
      </c>
      <c r="AE23" s="8">
        <f t="shared" si="11"/>
        <v>0.03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0.03</v>
      </c>
      <c r="AL23" s="8">
        <f t="shared" si="31"/>
        <v>0.25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0.25</v>
      </c>
      <c r="AT23" s="8">
        <v>0</v>
      </c>
      <c r="AU23" s="8">
        <v>0</v>
      </c>
      <c r="AW23" s="218">
        <v>0.03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0.03</v>
      </c>
      <c r="BD23" s="218">
        <v>0.03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0.03</v>
      </c>
      <c r="BL23" s="8">
        <f t="shared" si="21"/>
        <v>0</v>
      </c>
      <c r="BM23" s="8">
        <f t="shared" si="22"/>
        <v>0</v>
      </c>
      <c r="BN23" s="8">
        <f t="shared" si="23"/>
        <v>0.03</v>
      </c>
      <c r="BO23" s="8">
        <f t="shared" si="24"/>
        <v>0.03</v>
      </c>
      <c r="BP23" s="182">
        <f t="shared" si="25"/>
        <v>-0.03</v>
      </c>
      <c r="BQ23" s="182">
        <f t="shared" si="26"/>
        <v>-0.03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320</v>
      </c>
      <c r="G24" s="16">
        <f>'[3]13'!G26</f>
        <v>440</v>
      </c>
      <c r="H24" s="17">
        <f t="shared" si="27"/>
        <v>1080</v>
      </c>
      <c r="I24" s="15">
        <f>'[3]13'!J26</f>
        <v>0.31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0.31</v>
      </c>
      <c r="P24" s="18">
        <f>frq!C24</f>
        <v>1</v>
      </c>
      <c r="Q24" s="15">
        <f t="shared" si="29"/>
        <v>0.31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0.31</v>
      </c>
      <c r="X24" s="8">
        <f t="shared" si="4"/>
        <v>0.03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0.03</v>
      </c>
      <c r="AE24" s="8">
        <f t="shared" si="11"/>
        <v>0.03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0.03</v>
      </c>
      <c r="AL24" s="8">
        <f t="shared" si="31"/>
        <v>0.25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0.25</v>
      </c>
      <c r="AT24" s="8">
        <v>0</v>
      </c>
      <c r="AU24" s="8">
        <v>0</v>
      </c>
      <c r="AW24" s="218">
        <v>0.03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0.03</v>
      </c>
      <c r="BD24" s="218">
        <v>0.03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0.03</v>
      </c>
      <c r="BL24" s="8">
        <f t="shared" si="21"/>
        <v>0</v>
      </c>
      <c r="BM24" s="8">
        <f t="shared" si="22"/>
        <v>0</v>
      </c>
      <c r="BN24" s="8">
        <f t="shared" si="23"/>
        <v>0.03</v>
      </c>
      <c r="BO24" s="8">
        <f t="shared" si="24"/>
        <v>0.03</v>
      </c>
      <c r="BP24" s="182">
        <f t="shared" si="25"/>
        <v>-0.03</v>
      </c>
      <c r="BQ24" s="182">
        <f t="shared" si="26"/>
        <v>-0.03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320</v>
      </c>
      <c r="G25" s="16">
        <f>'[3]13'!G27</f>
        <v>440</v>
      </c>
      <c r="H25" s="17">
        <f t="shared" si="27"/>
        <v>1080</v>
      </c>
      <c r="I25" s="15">
        <f>'[3]13'!J27</f>
        <v>0.31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0.31</v>
      </c>
      <c r="P25" s="18">
        <f>frq!C25</f>
        <v>1</v>
      </c>
      <c r="Q25" s="15">
        <f t="shared" si="29"/>
        <v>0.31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0.31</v>
      </c>
      <c r="X25" s="8">
        <f t="shared" si="4"/>
        <v>0.03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0.03</v>
      </c>
      <c r="AE25" s="8">
        <f t="shared" si="11"/>
        <v>0.03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0.03</v>
      </c>
      <c r="AL25" s="8">
        <f t="shared" si="31"/>
        <v>0.25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0.25</v>
      </c>
      <c r="AT25" s="8">
        <v>0</v>
      </c>
      <c r="AU25" s="8">
        <v>0</v>
      </c>
      <c r="AW25" s="218">
        <v>0.03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0.03</v>
      </c>
      <c r="BD25" s="218">
        <v>0.03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0.03</v>
      </c>
      <c r="BL25" s="8">
        <f t="shared" si="21"/>
        <v>0</v>
      </c>
      <c r="BM25" s="8">
        <f t="shared" si="22"/>
        <v>0</v>
      </c>
      <c r="BN25" s="8">
        <f t="shared" si="23"/>
        <v>0.03</v>
      </c>
      <c r="BO25" s="8">
        <f t="shared" si="24"/>
        <v>0.03</v>
      </c>
      <c r="BP25" s="182">
        <f t="shared" si="25"/>
        <v>-0.03</v>
      </c>
      <c r="BQ25" s="182">
        <f t="shared" si="26"/>
        <v>-0.03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320</v>
      </c>
      <c r="G26" s="16">
        <f>'[3]13'!G28</f>
        <v>440</v>
      </c>
      <c r="H26" s="17">
        <f t="shared" si="27"/>
        <v>1080</v>
      </c>
      <c r="I26" s="15">
        <f>'[3]13'!J28</f>
        <v>0.31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0.31</v>
      </c>
      <c r="P26" s="18">
        <f>frq!C26</f>
        <v>1</v>
      </c>
      <c r="Q26" s="15">
        <f t="shared" si="29"/>
        <v>0.31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0.31</v>
      </c>
      <c r="X26" s="8">
        <f t="shared" si="4"/>
        <v>0.03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0.03</v>
      </c>
      <c r="AE26" s="8">
        <f t="shared" si="11"/>
        <v>0.03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0.03</v>
      </c>
      <c r="AL26" s="8">
        <f t="shared" si="31"/>
        <v>0.25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0.25</v>
      </c>
      <c r="AT26" s="8">
        <v>0</v>
      </c>
      <c r="AU26" s="8">
        <v>0</v>
      </c>
      <c r="AW26" s="218">
        <v>0.03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0.03</v>
      </c>
      <c r="BD26" s="218">
        <v>0.03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0.03</v>
      </c>
      <c r="BL26" s="8">
        <f t="shared" si="21"/>
        <v>0</v>
      </c>
      <c r="BM26" s="8">
        <f t="shared" si="22"/>
        <v>0</v>
      </c>
      <c r="BN26" s="8">
        <f t="shared" si="23"/>
        <v>0.03</v>
      </c>
      <c r="BO26" s="8">
        <f t="shared" si="24"/>
        <v>0.03</v>
      </c>
      <c r="BP26" s="182">
        <f t="shared" si="25"/>
        <v>-0.03</v>
      </c>
      <c r="BQ26" s="182">
        <f t="shared" si="26"/>
        <v>-0.03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320</v>
      </c>
      <c r="G27" s="16">
        <f>'[3]13'!G29</f>
        <v>440</v>
      </c>
      <c r="H27" s="17">
        <f t="shared" si="27"/>
        <v>1080</v>
      </c>
      <c r="I27" s="15">
        <f>'[3]13'!J29</f>
        <v>0.31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0.31</v>
      </c>
      <c r="P27" s="18">
        <f>frq!C27</f>
        <v>1</v>
      </c>
      <c r="Q27" s="15">
        <f t="shared" si="29"/>
        <v>0.31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0.31</v>
      </c>
      <c r="X27" s="8">
        <f t="shared" si="4"/>
        <v>0.03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0.03</v>
      </c>
      <c r="AE27" s="8">
        <f t="shared" si="11"/>
        <v>0.03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0.03</v>
      </c>
      <c r="AL27" s="8">
        <f t="shared" si="31"/>
        <v>0.25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0.25</v>
      </c>
      <c r="AT27" s="8">
        <v>0</v>
      </c>
      <c r="AU27" s="8">
        <v>0</v>
      </c>
      <c r="AW27" s="218">
        <v>0.03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0.03</v>
      </c>
      <c r="BD27" s="218">
        <v>0.03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0.03</v>
      </c>
      <c r="BL27" s="8">
        <f t="shared" si="21"/>
        <v>0</v>
      </c>
      <c r="BM27" s="8">
        <f t="shared" si="22"/>
        <v>0</v>
      </c>
      <c r="BN27" s="8">
        <f t="shared" si="23"/>
        <v>0.03</v>
      </c>
      <c r="BO27" s="8">
        <f t="shared" si="24"/>
        <v>0.03</v>
      </c>
      <c r="BP27" s="182">
        <f t="shared" si="25"/>
        <v>-0.03</v>
      </c>
      <c r="BQ27" s="182">
        <f t="shared" si="26"/>
        <v>-0.03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320</v>
      </c>
      <c r="G28" s="16">
        <f>'[3]13'!G30</f>
        <v>440</v>
      </c>
      <c r="H28" s="17">
        <f t="shared" si="27"/>
        <v>1080</v>
      </c>
      <c r="I28" s="15">
        <f>'[3]13'!J30</f>
        <v>0.31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0.31</v>
      </c>
      <c r="P28" s="18">
        <f>frq!C28</f>
        <v>1</v>
      </c>
      <c r="Q28" s="15">
        <f t="shared" si="29"/>
        <v>0.31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0.31</v>
      </c>
      <c r="X28" s="8">
        <f t="shared" si="4"/>
        <v>0.03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0.03</v>
      </c>
      <c r="AE28" s="8">
        <f t="shared" si="11"/>
        <v>0.03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0.03</v>
      </c>
      <c r="AL28" s="8">
        <f t="shared" si="31"/>
        <v>0.25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0.25</v>
      </c>
      <c r="AT28" s="8">
        <v>0</v>
      </c>
      <c r="AU28" s="8">
        <v>0</v>
      </c>
      <c r="AW28" s="218">
        <v>0.03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0.03</v>
      </c>
      <c r="BD28" s="218">
        <v>0.03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0.03</v>
      </c>
      <c r="BL28" s="8">
        <f t="shared" si="21"/>
        <v>0</v>
      </c>
      <c r="BM28" s="8">
        <f t="shared" si="22"/>
        <v>0</v>
      </c>
      <c r="BN28" s="8">
        <f t="shared" si="23"/>
        <v>0.03</v>
      </c>
      <c r="BO28" s="8">
        <f t="shared" si="24"/>
        <v>0.03</v>
      </c>
      <c r="BP28" s="182">
        <f t="shared" si="25"/>
        <v>-0.03</v>
      </c>
      <c r="BQ28" s="182">
        <f t="shared" si="26"/>
        <v>-0.03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320</v>
      </c>
      <c r="G29" s="16">
        <f>'[3]13'!G31</f>
        <v>440</v>
      </c>
      <c r="H29" s="17">
        <f t="shared" si="27"/>
        <v>1080</v>
      </c>
      <c r="I29" s="15">
        <f>'[3]13'!J31</f>
        <v>0.31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0.31</v>
      </c>
      <c r="P29" s="18">
        <f>frq!C29</f>
        <v>1</v>
      </c>
      <c r="Q29" s="15">
        <f t="shared" si="29"/>
        <v>0.31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0.31</v>
      </c>
      <c r="X29" s="8">
        <f t="shared" si="4"/>
        <v>0.03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0.03</v>
      </c>
      <c r="AE29" s="8">
        <f t="shared" si="11"/>
        <v>0.03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0.03</v>
      </c>
      <c r="AL29" s="8">
        <f t="shared" si="31"/>
        <v>0.25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0.25</v>
      </c>
      <c r="AT29" s="8">
        <v>0</v>
      </c>
      <c r="AU29" s="8">
        <v>0</v>
      </c>
      <c r="AW29" s="218">
        <v>0.03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0.03</v>
      </c>
      <c r="BD29" s="218">
        <v>0.03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0.03</v>
      </c>
      <c r="BL29" s="8">
        <f t="shared" si="21"/>
        <v>0</v>
      </c>
      <c r="BM29" s="8">
        <f t="shared" si="22"/>
        <v>0</v>
      </c>
      <c r="BN29" s="8">
        <f t="shared" si="23"/>
        <v>0.03</v>
      </c>
      <c r="BO29" s="8">
        <f t="shared" si="24"/>
        <v>0.03</v>
      </c>
      <c r="BP29" s="182">
        <f t="shared" si="25"/>
        <v>-0.03</v>
      </c>
      <c r="BQ29" s="182">
        <f t="shared" si="26"/>
        <v>-0.03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320</v>
      </c>
      <c r="G30" s="16">
        <f>'[3]13'!G32</f>
        <v>440</v>
      </c>
      <c r="H30" s="17">
        <f t="shared" si="27"/>
        <v>1080</v>
      </c>
      <c r="I30" s="15">
        <f>'[3]13'!J32</f>
        <v>0.31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0.31</v>
      </c>
      <c r="P30" s="18">
        <f>frq!C30</f>
        <v>1</v>
      </c>
      <c r="Q30" s="15">
        <f t="shared" si="29"/>
        <v>0.31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0.31</v>
      </c>
      <c r="X30" s="8">
        <f t="shared" si="4"/>
        <v>0.03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0.03</v>
      </c>
      <c r="AE30" s="8">
        <f t="shared" si="11"/>
        <v>0.03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0.03</v>
      </c>
      <c r="AL30" s="8">
        <f t="shared" si="31"/>
        <v>0.25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0.25</v>
      </c>
      <c r="AT30" s="8">
        <v>0</v>
      </c>
      <c r="AU30" s="8">
        <v>0</v>
      </c>
      <c r="AW30" s="218">
        <v>0.03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0.03</v>
      </c>
      <c r="BD30" s="218">
        <v>0.03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0.03</v>
      </c>
      <c r="BL30" s="8">
        <f t="shared" si="21"/>
        <v>0</v>
      </c>
      <c r="BM30" s="8">
        <f t="shared" si="22"/>
        <v>0</v>
      </c>
      <c r="BN30" s="8">
        <f t="shared" si="23"/>
        <v>0.03</v>
      </c>
      <c r="BO30" s="8">
        <f t="shared" si="24"/>
        <v>0.03</v>
      </c>
      <c r="BP30" s="182">
        <f t="shared" si="25"/>
        <v>-0.03</v>
      </c>
      <c r="BQ30" s="182">
        <f t="shared" si="26"/>
        <v>-0.03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320</v>
      </c>
      <c r="G31" s="16">
        <f>'[3]13'!G33</f>
        <v>440</v>
      </c>
      <c r="H31" s="17">
        <f t="shared" si="27"/>
        <v>1080</v>
      </c>
      <c r="I31" s="15">
        <f>'[3]13'!J33</f>
        <v>0.31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0.31</v>
      </c>
      <c r="P31" s="18">
        <f>frq!C31</f>
        <v>1</v>
      </c>
      <c r="Q31" s="15">
        <f t="shared" si="29"/>
        <v>0.31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0.31</v>
      </c>
      <c r="X31" s="8">
        <f t="shared" si="4"/>
        <v>0.03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0.03</v>
      </c>
      <c r="AE31" s="8">
        <f t="shared" si="11"/>
        <v>0.03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0.03</v>
      </c>
      <c r="AL31" s="8">
        <f t="shared" si="31"/>
        <v>0.25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0.25</v>
      </c>
      <c r="AT31" s="8">
        <v>0</v>
      </c>
      <c r="AU31" s="8">
        <v>0</v>
      </c>
      <c r="AW31" s="218">
        <v>0.03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0.03</v>
      </c>
      <c r="BD31" s="218">
        <v>0.03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0.03</v>
      </c>
      <c r="BL31" s="8">
        <f t="shared" si="21"/>
        <v>0</v>
      </c>
      <c r="BM31" s="8">
        <f t="shared" si="22"/>
        <v>0</v>
      </c>
      <c r="BN31" s="8">
        <f t="shared" si="23"/>
        <v>0.03</v>
      </c>
      <c r="BO31" s="8">
        <f t="shared" si="24"/>
        <v>0.03</v>
      </c>
      <c r="BP31" s="182">
        <f t="shared" si="25"/>
        <v>-0.03</v>
      </c>
      <c r="BQ31" s="182">
        <f t="shared" si="26"/>
        <v>-0.03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320</v>
      </c>
      <c r="G32" s="16">
        <f>'[3]13'!G34</f>
        <v>440</v>
      </c>
      <c r="H32" s="17">
        <f t="shared" si="27"/>
        <v>1080</v>
      </c>
      <c r="I32" s="15">
        <f>'[3]13'!J34</f>
        <v>0.31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0.31</v>
      </c>
      <c r="P32" s="18">
        <f>frq!C32</f>
        <v>1</v>
      </c>
      <c r="Q32" s="15">
        <f t="shared" si="29"/>
        <v>0.31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0.31</v>
      </c>
      <c r="X32" s="8">
        <f t="shared" si="4"/>
        <v>0.03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0.03</v>
      </c>
      <c r="AE32" s="8">
        <f t="shared" si="11"/>
        <v>0.03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0.03</v>
      </c>
      <c r="AL32" s="8">
        <f t="shared" si="31"/>
        <v>0.25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0.25</v>
      </c>
      <c r="AT32" s="8">
        <v>0</v>
      </c>
      <c r="AU32" s="8">
        <v>0</v>
      </c>
      <c r="AW32" s="218">
        <v>0.03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0.03</v>
      </c>
      <c r="BD32" s="218">
        <v>0.03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0.03</v>
      </c>
      <c r="BL32" s="8">
        <f t="shared" si="21"/>
        <v>0</v>
      </c>
      <c r="BM32" s="8">
        <f t="shared" si="22"/>
        <v>0</v>
      </c>
      <c r="BN32" s="8">
        <f t="shared" si="23"/>
        <v>0.03</v>
      </c>
      <c r="BO32" s="8">
        <f t="shared" si="24"/>
        <v>0.03</v>
      </c>
      <c r="BP32" s="182">
        <f t="shared" si="25"/>
        <v>-0.03</v>
      </c>
      <c r="BQ32" s="182">
        <f t="shared" si="26"/>
        <v>-0.03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320</v>
      </c>
      <c r="G33" s="16">
        <f>'[3]13'!G35</f>
        <v>440</v>
      </c>
      <c r="H33" s="17">
        <f t="shared" si="27"/>
        <v>1080</v>
      </c>
      <c r="I33" s="15">
        <f>'[3]13'!J35</f>
        <v>0.31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0.31</v>
      </c>
      <c r="P33" s="18">
        <f>frq!C33</f>
        <v>1</v>
      </c>
      <c r="Q33" s="15">
        <f t="shared" si="29"/>
        <v>0.31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0.31</v>
      </c>
      <c r="X33" s="8">
        <f t="shared" si="4"/>
        <v>0.03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0.03</v>
      </c>
      <c r="AE33" s="8">
        <f t="shared" si="11"/>
        <v>0.03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0.03</v>
      </c>
      <c r="AL33" s="8">
        <f t="shared" si="31"/>
        <v>0.25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0.25</v>
      </c>
      <c r="AT33" s="8">
        <v>0</v>
      </c>
      <c r="AU33" s="8">
        <v>0</v>
      </c>
      <c r="AW33" s="218">
        <v>0.03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0.03</v>
      </c>
      <c r="BD33" s="218">
        <v>0.03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0.03</v>
      </c>
      <c r="BL33" s="8">
        <f t="shared" si="21"/>
        <v>0</v>
      </c>
      <c r="BM33" s="8">
        <f t="shared" si="22"/>
        <v>0</v>
      </c>
      <c r="BN33" s="8">
        <f t="shared" si="23"/>
        <v>0.03</v>
      </c>
      <c r="BO33" s="8">
        <f t="shared" si="24"/>
        <v>0.03</v>
      </c>
      <c r="BP33" s="182">
        <f t="shared" si="25"/>
        <v>-0.03</v>
      </c>
      <c r="BQ33" s="182">
        <f t="shared" si="26"/>
        <v>-0.03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320</v>
      </c>
      <c r="G34" s="16">
        <f>'[3]13'!G36</f>
        <v>440</v>
      </c>
      <c r="H34" s="17">
        <f t="shared" si="27"/>
        <v>1080</v>
      </c>
      <c r="I34" s="15">
        <f>'[3]13'!J36</f>
        <v>0.31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0.31</v>
      </c>
      <c r="P34" s="18">
        <f>frq!C34</f>
        <v>1</v>
      </c>
      <c r="Q34" s="15">
        <f t="shared" si="29"/>
        <v>0.31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0.31</v>
      </c>
      <c r="X34" s="8">
        <f t="shared" si="4"/>
        <v>0.03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0.03</v>
      </c>
      <c r="AE34" s="8">
        <f t="shared" si="11"/>
        <v>0.03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0.03</v>
      </c>
      <c r="AL34" s="8">
        <f t="shared" si="31"/>
        <v>0.25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0.25</v>
      </c>
      <c r="AT34" s="8">
        <v>0</v>
      </c>
      <c r="AU34" s="8">
        <v>0</v>
      </c>
      <c r="AW34" s="218">
        <v>0.03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0.03</v>
      </c>
      <c r="BD34" s="218">
        <v>0.03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0.03</v>
      </c>
      <c r="BL34" s="8">
        <f t="shared" si="21"/>
        <v>0</v>
      </c>
      <c r="BM34" s="8">
        <f t="shared" si="22"/>
        <v>0</v>
      </c>
      <c r="BN34" s="8">
        <f t="shared" si="23"/>
        <v>0.03</v>
      </c>
      <c r="BO34" s="8">
        <f t="shared" si="24"/>
        <v>0.03</v>
      </c>
      <c r="BP34" s="182">
        <f t="shared" si="25"/>
        <v>-0.03</v>
      </c>
      <c r="BQ34" s="182">
        <f t="shared" si="26"/>
        <v>-0.03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320</v>
      </c>
      <c r="G35" s="16">
        <f>'[3]13'!G37</f>
        <v>440</v>
      </c>
      <c r="H35" s="17">
        <f t="shared" si="27"/>
        <v>1080</v>
      </c>
      <c r="I35" s="15">
        <f>'[3]13'!J37</f>
        <v>0.31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0.31</v>
      </c>
      <c r="P35" s="18">
        <f>frq!C35</f>
        <v>1</v>
      </c>
      <c r="Q35" s="15">
        <f t="shared" si="29"/>
        <v>0.31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0.31</v>
      </c>
      <c r="X35" s="8">
        <f t="shared" si="4"/>
        <v>0.03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0.03</v>
      </c>
      <c r="AE35" s="8">
        <f t="shared" si="11"/>
        <v>0.03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0.03</v>
      </c>
      <c r="AL35" s="8">
        <f t="shared" si="31"/>
        <v>0.25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0.25</v>
      </c>
      <c r="AT35" s="8">
        <v>0</v>
      </c>
      <c r="AU35" s="8">
        <v>0</v>
      </c>
      <c r="AW35" s="218">
        <v>0.03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0.03</v>
      </c>
      <c r="BD35" s="218">
        <v>0.03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0.03</v>
      </c>
      <c r="BL35" s="8">
        <f t="shared" si="21"/>
        <v>0</v>
      </c>
      <c r="BM35" s="8">
        <f t="shared" si="22"/>
        <v>0</v>
      </c>
      <c r="BN35" s="8">
        <f t="shared" si="23"/>
        <v>0.03</v>
      </c>
      <c r="BO35" s="8">
        <f t="shared" si="24"/>
        <v>0.03</v>
      </c>
      <c r="BP35" s="182">
        <f t="shared" si="25"/>
        <v>-0.03</v>
      </c>
      <c r="BQ35" s="182">
        <f t="shared" si="26"/>
        <v>-0.03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320</v>
      </c>
      <c r="G36" s="16">
        <f>'[3]13'!G38</f>
        <v>440</v>
      </c>
      <c r="H36" s="17">
        <f t="shared" si="27"/>
        <v>1080</v>
      </c>
      <c r="I36" s="15">
        <f>'[3]13'!J38</f>
        <v>0.31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0.31</v>
      </c>
      <c r="P36" s="18">
        <f>frq!C36</f>
        <v>1</v>
      </c>
      <c r="Q36" s="15">
        <f t="shared" si="29"/>
        <v>0.31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0.31</v>
      </c>
      <c r="X36" s="8">
        <f t="shared" si="4"/>
        <v>0.03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0.03</v>
      </c>
      <c r="AE36" s="8">
        <f t="shared" si="11"/>
        <v>0.03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0.03</v>
      </c>
      <c r="AL36" s="8">
        <f t="shared" si="31"/>
        <v>0.25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0.25</v>
      </c>
      <c r="AT36" s="8">
        <v>0</v>
      </c>
      <c r="AU36" s="8">
        <v>0</v>
      </c>
      <c r="AW36" s="218">
        <v>0.03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0.03</v>
      </c>
      <c r="BD36" s="218">
        <v>0.03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0.03</v>
      </c>
      <c r="BL36" s="8">
        <f t="shared" si="21"/>
        <v>0</v>
      </c>
      <c r="BM36" s="8">
        <f t="shared" si="22"/>
        <v>0</v>
      </c>
      <c r="BN36" s="8">
        <f t="shared" si="23"/>
        <v>0.03</v>
      </c>
      <c r="BO36" s="8">
        <f t="shared" si="24"/>
        <v>0.03</v>
      </c>
      <c r="BP36" s="182">
        <f t="shared" si="25"/>
        <v>-0.03</v>
      </c>
      <c r="BQ36" s="182">
        <f t="shared" si="26"/>
        <v>-0.03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320</v>
      </c>
      <c r="G37" s="16">
        <f>'[3]13'!G39</f>
        <v>440</v>
      </c>
      <c r="H37" s="17">
        <f t="shared" si="27"/>
        <v>1080</v>
      </c>
      <c r="I37" s="15">
        <f>'[3]13'!J39</f>
        <v>0.31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0.31</v>
      </c>
      <c r="P37" s="18">
        <f>frq!C37</f>
        <v>1</v>
      </c>
      <c r="Q37" s="15">
        <f t="shared" si="29"/>
        <v>0.31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0.31</v>
      </c>
      <c r="X37" s="8">
        <f t="shared" si="4"/>
        <v>0.03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0.03</v>
      </c>
      <c r="AE37" s="8">
        <f t="shared" si="11"/>
        <v>0.03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0.03</v>
      </c>
      <c r="AL37" s="8">
        <f t="shared" si="31"/>
        <v>0.25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0.25</v>
      </c>
      <c r="AT37" s="8">
        <v>0</v>
      </c>
      <c r="AU37" s="8">
        <v>0</v>
      </c>
      <c r="AW37" s="218">
        <v>0.03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0.03</v>
      </c>
      <c r="BD37" s="218">
        <v>0.03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0.03</v>
      </c>
      <c r="BL37" s="8">
        <f t="shared" si="21"/>
        <v>0</v>
      </c>
      <c r="BM37" s="8">
        <f t="shared" si="22"/>
        <v>0</v>
      </c>
      <c r="BN37" s="8">
        <f t="shared" si="23"/>
        <v>0.03</v>
      </c>
      <c r="BO37" s="8">
        <f t="shared" si="24"/>
        <v>0.03</v>
      </c>
      <c r="BP37" s="182">
        <f t="shared" si="25"/>
        <v>-0.03</v>
      </c>
      <c r="BQ37" s="182">
        <f t="shared" si="26"/>
        <v>-0.03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320</v>
      </c>
      <c r="G38" s="16">
        <f>'[3]13'!G40</f>
        <v>440</v>
      </c>
      <c r="H38" s="17">
        <f t="shared" si="27"/>
        <v>1080</v>
      </c>
      <c r="I38" s="15">
        <f>'[3]13'!J40</f>
        <v>0.31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0.31</v>
      </c>
      <c r="P38" s="18">
        <f>frq!C38</f>
        <v>1</v>
      </c>
      <c r="Q38" s="15">
        <f t="shared" si="29"/>
        <v>0.31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0.31</v>
      </c>
      <c r="X38" s="8">
        <f t="shared" si="4"/>
        <v>0.03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0.03</v>
      </c>
      <c r="AE38" s="8">
        <f t="shared" si="11"/>
        <v>0.03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0.03</v>
      </c>
      <c r="AL38" s="8">
        <f t="shared" si="31"/>
        <v>0.25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0.25</v>
      </c>
      <c r="AT38" s="8">
        <v>0</v>
      </c>
      <c r="AU38" s="8">
        <v>0</v>
      </c>
      <c r="AW38" s="218">
        <v>0.03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0.03</v>
      </c>
      <c r="BD38" s="218">
        <v>0.03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0.03</v>
      </c>
      <c r="BL38" s="8">
        <f t="shared" si="21"/>
        <v>0</v>
      </c>
      <c r="BM38" s="8">
        <f t="shared" si="22"/>
        <v>0</v>
      </c>
      <c r="BN38" s="8">
        <f t="shared" si="23"/>
        <v>0.03</v>
      </c>
      <c r="BO38" s="8">
        <f t="shared" si="24"/>
        <v>0.03</v>
      </c>
      <c r="BP38" s="182">
        <f t="shared" si="25"/>
        <v>-0.03</v>
      </c>
      <c r="BQ38" s="182">
        <f t="shared" si="26"/>
        <v>-0.03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320</v>
      </c>
      <c r="G39" s="16">
        <f>'[3]13'!G41</f>
        <v>440</v>
      </c>
      <c r="H39" s="17">
        <f t="shared" si="27"/>
        <v>1080</v>
      </c>
      <c r="I39" s="15">
        <f>'[3]13'!J41</f>
        <v>0.31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0.31</v>
      </c>
      <c r="P39" s="18">
        <f>frq!C39</f>
        <v>1</v>
      </c>
      <c r="Q39" s="15">
        <f t="shared" si="29"/>
        <v>0.31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0.31</v>
      </c>
      <c r="X39" s="8">
        <f t="shared" si="4"/>
        <v>0.03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0.03</v>
      </c>
      <c r="AE39" s="8">
        <f t="shared" si="11"/>
        <v>0.03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0.03</v>
      </c>
      <c r="AL39" s="8">
        <f t="shared" si="31"/>
        <v>0.25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0.25</v>
      </c>
      <c r="AT39" s="8">
        <v>0</v>
      </c>
      <c r="AU39" s="8">
        <v>0</v>
      </c>
      <c r="AW39" s="218">
        <v>0.03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0.03</v>
      </c>
      <c r="BD39" s="218">
        <v>0.03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0.03</v>
      </c>
      <c r="BL39" s="8">
        <f t="shared" si="21"/>
        <v>0</v>
      </c>
      <c r="BM39" s="8">
        <f t="shared" si="22"/>
        <v>0</v>
      </c>
      <c r="BN39" s="8">
        <f t="shared" si="23"/>
        <v>0.03</v>
      </c>
      <c r="BO39" s="8">
        <f t="shared" si="24"/>
        <v>0.03</v>
      </c>
      <c r="BP39" s="182">
        <f t="shared" si="25"/>
        <v>-0.03</v>
      </c>
      <c r="BQ39" s="182">
        <f t="shared" si="26"/>
        <v>-0.03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320</v>
      </c>
      <c r="G40" s="16">
        <f>'[3]13'!G42</f>
        <v>440</v>
      </c>
      <c r="H40" s="17">
        <f t="shared" si="27"/>
        <v>1080</v>
      </c>
      <c r="I40" s="15">
        <f>'[3]13'!J42</f>
        <v>0.31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0.31</v>
      </c>
      <c r="P40" s="18">
        <f>frq!C40</f>
        <v>1</v>
      </c>
      <c r="Q40" s="15">
        <f t="shared" si="29"/>
        <v>0.31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0.31</v>
      </c>
      <c r="X40" s="8">
        <f t="shared" si="4"/>
        <v>0.03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0.03</v>
      </c>
      <c r="AE40" s="8">
        <f t="shared" si="11"/>
        <v>0.03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0.03</v>
      </c>
      <c r="AL40" s="8">
        <f t="shared" si="31"/>
        <v>0.25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0.25</v>
      </c>
      <c r="AT40" s="8">
        <v>0</v>
      </c>
      <c r="AU40" s="8">
        <v>0</v>
      </c>
      <c r="AW40" s="218">
        <v>0.03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0.03</v>
      </c>
      <c r="BD40" s="218">
        <v>0.03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0.03</v>
      </c>
      <c r="BL40" s="8">
        <f t="shared" si="21"/>
        <v>0</v>
      </c>
      <c r="BM40" s="8">
        <f t="shared" si="22"/>
        <v>0</v>
      </c>
      <c r="BN40" s="8">
        <f t="shared" si="23"/>
        <v>0.03</v>
      </c>
      <c r="BO40" s="8">
        <f t="shared" si="24"/>
        <v>0.03</v>
      </c>
      <c r="BP40" s="182">
        <f t="shared" si="25"/>
        <v>-0.03</v>
      </c>
      <c r="BQ40" s="182">
        <f t="shared" si="26"/>
        <v>-0.03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320</v>
      </c>
      <c r="G41" s="16">
        <f>'[3]13'!G43</f>
        <v>440</v>
      </c>
      <c r="H41" s="17">
        <f t="shared" si="27"/>
        <v>1080</v>
      </c>
      <c r="I41" s="15">
        <f>'[3]13'!J43</f>
        <v>0.31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0.31</v>
      </c>
      <c r="P41" s="18">
        <f>frq!C41</f>
        <v>1</v>
      </c>
      <c r="Q41" s="15">
        <f t="shared" si="29"/>
        <v>0.31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0.31</v>
      </c>
      <c r="X41" s="8">
        <f t="shared" si="4"/>
        <v>0.03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0.03</v>
      </c>
      <c r="AE41" s="8">
        <f t="shared" si="11"/>
        <v>0.03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0.03</v>
      </c>
      <c r="AL41" s="8">
        <f t="shared" si="31"/>
        <v>0.25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0.25</v>
      </c>
      <c r="AT41" s="8">
        <v>0</v>
      </c>
      <c r="AU41" s="8">
        <v>0</v>
      </c>
      <c r="AW41" s="218">
        <v>0.03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0.03</v>
      </c>
      <c r="BD41" s="218">
        <v>0.03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0.03</v>
      </c>
      <c r="BL41" s="8">
        <f t="shared" si="21"/>
        <v>0</v>
      </c>
      <c r="BM41" s="8">
        <f t="shared" si="22"/>
        <v>0</v>
      </c>
      <c r="BN41" s="8">
        <f t="shared" si="23"/>
        <v>0.03</v>
      </c>
      <c r="BO41" s="8">
        <f t="shared" si="24"/>
        <v>0.03</v>
      </c>
      <c r="BP41" s="182">
        <f t="shared" si="25"/>
        <v>-0.03</v>
      </c>
      <c r="BQ41" s="182">
        <f t="shared" si="26"/>
        <v>-0.03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320</v>
      </c>
      <c r="G42" s="16">
        <f>'[3]13'!G44</f>
        <v>440</v>
      </c>
      <c r="H42" s="17">
        <f t="shared" si="27"/>
        <v>1080</v>
      </c>
      <c r="I42" s="15">
        <f>'[3]13'!J44</f>
        <v>0.31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0.31</v>
      </c>
      <c r="P42" s="18">
        <f>frq!C42</f>
        <v>1</v>
      </c>
      <c r="Q42" s="15">
        <f t="shared" si="29"/>
        <v>0.31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0.31</v>
      </c>
      <c r="X42" s="8">
        <f t="shared" si="4"/>
        <v>0.03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0.03</v>
      </c>
      <c r="AE42" s="8">
        <f t="shared" si="11"/>
        <v>0.03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0.03</v>
      </c>
      <c r="AL42" s="8">
        <f t="shared" si="31"/>
        <v>0.25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0.25</v>
      </c>
      <c r="AT42" s="8">
        <v>0</v>
      </c>
      <c r="AU42" s="8">
        <v>0</v>
      </c>
      <c r="AW42" s="218">
        <v>0.03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0.03</v>
      </c>
      <c r="BD42" s="218">
        <v>0.03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0.03</v>
      </c>
      <c r="BL42" s="8">
        <f t="shared" si="21"/>
        <v>0</v>
      </c>
      <c r="BM42" s="8">
        <f t="shared" si="22"/>
        <v>0</v>
      </c>
      <c r="BN42" s="8">
        <f t="shared" si="23"/>
        <v>0.03</v>
      </c>
      <c r="BO42" s="8">
        <f t="shared" si="24"/>
        <v>0.03</v>
      </c>
      <c r="BP42" s="182">
        <f t="shared" si="25"/>
        <v>-0.03</v>
      </c>
      <c r="BQ42" s="182">
        <f t="shared" si="26"/>
        <v>-0.03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320</v>
      </c>
      <c r="G43" s="16">
        <f>'[3]13'!G45</f>
        <v>440</v>
      </c>
      <c r="H43" s="17">
        <f t="shared" si="27"/>
        <v>1080</v>
      </c>
      <c r="I43" s="15">
        <f>'[3]13'!J45</f>
        <v>0.31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0.31</v>
      </c>
      <c r="P43" s="18">
        <f>frq!C43</f>
        <v>1</v>
      </c>
      <c r="Q43" s="15">
        <f t="shared" si="29"/>
        <v>0.31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0.31</v>
      </c>
      <c r="X43" s="8">
        <f t="shared" si="4"/>
        <v>0.03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0.03</v>
      </c>
      <c r="AE43" s="8">
        <f t="shared" si="11"/>
        <v>0.03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0.03</v>
      </c>
      <c r="AL43" s="8">
        <f t="shared" si="31"/>
        <v>0.25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0.25</v>
      </c>
      <c r="AT43" s="8">
        <v>0</v>
      </c>
      <c r="AU43" s="8">
        <v>0</v>
      </c>
      <c r="AW43" s="218">
        <v>0.03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0.03</v>
      </c>
      <c r="BD43" s="218">
        <v>0.03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0.03</v>
      </c>
      <c r="BL43" s="8">
        <f t="shared" si="21"/>
        <v>0</v>
      </c>
      <c r="BM43" s="8">
        <f t="shared" si="22"/>
        <v>0</v>
      </c>
      <c r="BN43" s="8">
        <f t="shared" si="23"/>
        <v>0.03</v>
      </c>
      <c r="BO43" s="8">
        <f t="shared" si="24"/>
        <v>0.03</v>
      </c>
      <c r="BP43" s="182">
        <f t="shared" si="25"/>
        <v>-0.03</v>
      </c>
      <c r="BQ43" s="182">
        <f t="shared" si="26"/>
        <v>-0.03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320</v>
      </c>
      <c r="G44" s="16">
        <f>'[3]13'!G46</f>
        <v>440</v>
      </c>
      <c r="H44" s="17">
        <f t="shared" si="27"/>
        <v>1080</v>
      </c>
      <c r="I44" s="15">
        <f>'[3]13'!J46</f>
        <v>0.31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0.31</v>
      </c>
      <c r="P44" s="18">
        <f>frq!C44</f>
        <v>1</v>
      </c>
      <c r="Q44" s="15">
        <f t="shared" si="29"/>
        <v>0.31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0.31</v>
      </c>
      <c r="X44" s="8">
        <f t="shared" si="4"/>
        <v>0.03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0.03</v>
      </c>
      <c r="AE44" s="8">
        <f t="shared" si="11"/>
        <v>0.03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0.03</v>
      </c>
      <c r="AL44" s="8">
        <f t="shared" si="31"/>
        <v>0.25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0.25</v>
      </c>
      <c r="AT44" s="8">
        <v>0</v>
      </c>
      <c r="AU44" s="8">
        <v>0</v>
      </c>
      <c r="AW44" s="218">
        <v>0.03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0.03</v>
      </c>
      <c r="BD44" s="218">
        <v>0.03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0.03</v>
      </c>
      <c r="BL44" s="8">
        <f t="shared" si="21"/>
        <v>0</v>
      </c>
      <c r="BM44" s="8">
        <f t="shared" si="22"/>
        <v>0</v>
      </c>
      <c r="BN44" s="8">
        <f t="shared" si="23"/>
        <v>0.03</v>
      </c>
      <c r="BO44" s="8">
        <f t="shared" si="24"/>
        <v>0.03</v>
      </c>
      <c r="BP44" s="182">
        <f t="shared" si="25"/>
        <v>-0.03</v>
      </c>
      <c r="BQ44" s="182">
        <f t="shared" si="26"/>
        <v>-0.03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320</v>
      </c>
      <c r="G45" s="16">
        <f>'[3]13'!G47</f>
        <v>440</v>
      </c>
      <c r="H45" s="17">
        <f t="shared" si="27"/>
        <v>1080</v>
      </c>
      <c r="I45" s="15">
        <f>'[3]13'!J47</f>
        <v>0.31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0.31</v>
      </c>
      <c r="P45" s="18">
        <f>frq!C45</f>
        <v>1</v>
      </c>
      <c r="Q45" s="15">
        <f t="shared" si="29"/>
        <v>0.31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0.31</v>
      </c>
      <c r="X45" s="8">
        <f t="shared" si="4"/>
        <v>0.03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0.03</v>
      </c>
      <c r="AE45" s="8">
        <f t="shared" si="11"/>
        <v>0.03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0.03</v>
      </c>
      <c r="AL45" s="8">
        <f t="shared" si="31"/>
        <v>0.25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0.25</v>
      </c>
      <c r="AT45" s="8">
        <v>0</v>
      </c>
      <c r="AU45" s="8">
        <v>0</v>
      </c>
      <c r="AW45" s="218">
        <v>0.03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0.03</v>
      </c>
      <c r="BD45" s="218">
        <v>0.03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0.03</v>
      </c>
      <c r="BL45" s="8">
        <f t="shared" si="21"/>
        <v>0</v>
      </c>
      <c r="BM45" s="8">
        <f t="shared" si="22"/>
        <v>0</v>
      </c>
      <c r="BN45" s="8">
        <f t="shared" si="23"/>
        <v>0.03</v>
      </c>
      <c r="BO45" s="8">
        <f t="shared" si="24"/>
        <v>0.03</v>
      </c>
      <c r="BP45" s="182">
        <f t="shared" si="25"/>
        <v>-0.03</v>
      </c>
      <c r="BQ45" s="182">
        <f t="shared" si="26"/>
        <v>-0.03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320</v>
      </c>
      <c r="G46" s="16">
        <f>'[3]13'!G48</f>
        <v>440</v>
      </c>
      <c r="H46" s="17">
        <f t="shared" si="27"/>
        <v>1080</v>
      </c>
      <c r="I46" s="15">
        <f>'[3]13'!J48</f>
        <v>0.31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0.31</v>
      </c>
      <c r="P46" s="18">
        <f>frq!C46</f>
        <v>1</v>
      </c>
      <c r="Q46" s="15">
        <f t="shared" si="29"/>
        <v>0.31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0.31</v>
      </c>
      <c r="X46" s="8">
        <f t="shared" si="4"/>
        <v>0.03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0.03</v>
      </c>
      <c r="AE46" s="8">
        <f t="shared" si="11"/>
        <v>0.03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0.03</v>
      </c>
      <c r="AL46" s="8">
        <f t="shared" si="31"/>
        <v>0.25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0.25</v>
      </c>
      <c r="AT46" s="8">
        <v>0</v>
      </c>
      <c r="AU46" s="8">
        <v>0</v>
      </c>
      <c r="AW46" s="218">
        <v>0.03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0.03</v>
      </c>
      <c r="BD46" s="218">
        <v>0.03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0.03</v>
      </c>
      <c r="BL46" s="8">
        <f t="shared" si="21"/>
        <v>0</v>
      </c>
      <c r="BM46" s="8">
        <f t="shared" si="22"/>
        <v>0</v>
      </c>
      <c r="BN46" s="8">
        <f t="shared" si="23"/>
        <v>0.03</v>
      </c>
      <c r="BO46" s="8">
        <f t="shared" si="24"/>
        <v>0.03</v>
      </c>
      <c r="BP46" s="182">
        <f t="shared" si="25"/>
        <v>-0.03</v>
      </c>
      <c r="BQ46" s="182">
        <f t="shared" si="26"/>
        <v>-0.03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320</v>
      </c>
      <c r="G47" s="16">
        <f>'[3]13'!G49</f>
        <v>440</v>
      </c>
      <c r="H47" s="17">
        <f t="shared" si="27"/>
        <v>1080</v>
      </c>
      <c r="I47" s="15">
        <f>'[3]13'!J49</f>
        <v>0.31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0.31</v>
      </c>
      <c r="P47" s="18">
        <f>frq!C47</f>
        <v>1</v>
      </c>
      <c r="Q47" s="15">
        <f t="shared" si="29"/>
        <v>0.31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0.31</v>
      </c>
      <c r="X47" s="8">
        <f t="shared" si="4"/>
        <v>0.03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0.03</v>
      </c>
      <c r="AE47" s="8">
        <f t="shared" si="11"/>
        <v>0.03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0.03</v>
      </c>
      <c r="AL47" s="8">
        <f t="shared" si="31"/>
        <v>0.25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0.25</v>
      </c>
      <c r="AT47" s="8">
        <v>0</v>
      </c>
      <c r="AU47" s="8">
        <v>0</v>
      </c>
      <c r="AW47" s="218">
        <v>0.03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0.03</v>
      </c>
      <c r="BD47" s="218">
        <v>0.03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0.03</v>
      </c>
      <c r="BL47" s="8">
        <f t="shared" si="21"/>
        <v>0</v>
      </c>
      <c r="BM47" s="8">
        <f t="shared" si="22"/>
        <v>0</v>
      </c>
      <c r="BN47" s="8">
        <f t="shared" si="23"/>
        <v>0.03</v>
      </c>
      <c r="BO47" s="8">
        <f t="shared" si="24"/>
        <v>0.03</v>
      </c>
      <c r="BP47" s="182">
        <f t="shared" si="25"/>
        <v>-0.03</v>
      </c>
      <c r="BQ47" s="182">
        <f t="shared" si="26"/>
        <v>-0.03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320</v>
      </c>
      <c r="G48" s="16">
        <f>'[3]13'!G50</f>
        <v>440</v>
      </c>
      <c r="H48" s="17">
        <f t="shared" si="27"/>
        <v>1080</v>
      </c>
      <c r="I48" s="15">
        <f>'[3]13'!J50</f>
        <v>0.31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0.31</v>
      </c>
      <c r="P48" s="18">
        <f>frq!C48</f>
        <v>1</v>
      </c>
      <c r="Q48" s="15">
        <f t="shared" si="29"/>
        <v>0.31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0.31</v>
      </c>
      <c r="X48" s="8">
        <f t="shared" si="4"/>
        <v>0.03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0.03</v>
      </c>
      <c r="AE48" s="8">
        <f t="shared" si="11"/>
        <v>0.03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0.03</v>
      </c>
      <c r="AL48" s="8">
        <f t="shared" si="31"/>
        <v>0.25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0.25</v>
      </c>
      <c r="AT48" s="8">
        <v>0</v>
      </c>
      <c r="AU48" s="8">
        <v>0</v>
      </c>
      <c r="AW48" s="218">
        <v>0.03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0.03</v>
      </c>
      <c r="BD48" s="218">
        <v>0.03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0.03</v>
      </c>
      <c r="BL48" s="8">
        <f t="shared" si="21"/>
        <v>0</v>
      </c>
      <c r="BM48" s="8">
        <f t="shared" si="22"/>
        <v>0</v>
      </c>
      <c r="BN48" s="8">
        <f t="shared" si="23"/>
        <v>0.03</v>
      </c>
      <c r="BO48" s="8">
        <f t="shared" si="24"/>
        <v>0.03</v>
      </c>
      <c r="BP48" s="182">
        <f t="shared" si="25"/>
        <v>-0.03</v>
      </c>
      <c r="BQ48" s="182">
        <f t="shared" si="26"/>
        <v>-0.03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320</v>
      </c>
      <c r="G49" s="16">
        <f>'[3]13'!G51</f>
        <v>440</v>
      </c>
      <c r="H49" s="17">
        <f t="shared" si="27"/>
        <v>1080</v>
      </c>
      <c r="I49" s="15">
        <f>'[3]13'!J51</f>
        <v>0.31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0.31</v>
      </c>
      <c r="P49" s="18">
        <f>frq!C49</f>
        <v>1</v>
      </c>
      <c r="Q49" s="15">
        <f t="shared" si="29"/>
        <v>0.31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0.31</v>
      </c>
      <c r="X49" s="8">
        <f t="shared" si="4"/>
        <v>0.03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0.03</v>
      </c>
      <c r="AE49" s="8">
        <f t="shared" si="11"/>
        <v>0.03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0.03</v>
      </c>
      <c r="AL49" s="8">
        <f t="shared" si="31"/>
        <v>0.25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0.25</v>
      </c>
      <c r="AT49" s="8">
        <v>0</v>
      </c>
      <c r="AU49" s="8">
        <v>0</v>
      </c>
      <c r="AW49" s="218">
        <v>0.03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0.03</v>
      </c>
      <c r="BD49" s="218">
        <v>0.03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0.03</v>
      </c>
      <c r="BL49" s="8">
        <f t="shared" si="21"/>
        <v>0</v>
      </c>
      <c r="BM49" s="8">
        <f t="shared" si="22"/>
        <v>0</v>
      </c>
      <c r="BN49" s="8">
        <f t="shared" si="23"/>
        <v>0.03</v>
      </c>
      <c r="BO49" s="8">
        <f t="shared" si="24"/>
        <v>0.03</v>
      </c>
      <c r="BP49" s="182">
        <f t="shared" si="25"/>
        <v>-0.03</v>
      </c>
      <c r="BQ49" s="182">
        <f t="shared" si="26"/>
        <v>-0.03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320</v>
      </c>
      <c r="G50" s="16">
        <f>'[3]13'!G52</f>
        <v>440</v>
      </c>
      <c r="H50" s="17">
        <f t="shared" si="27"/>
        <v>1080</v>
      </c>
      <c r="I50" s="15">
        <f>'[3]13'!J52</f>
        <v>0.31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0.31</v>
      </c>
      <c r="P50" s="18">
        <f>frq!C50</f>
        <v>1</v>
      </c>
      <c r="Q50" s="15">
        <f t="shared" si="29"/>
        <v>0.31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0.31</v>
      </c>
      <c r="X50" s="8">
        <f t="shared" si="4"/>
        <v>0.03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0.03</v>
      </c>
      <c r="AE50" s="8">
        <f t="shared" si="11"/>
        <v>0.03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0.03</v>
      </c>
      <c r="AL50" s="8">
        <f t="shared" si="31"/>
        <v>0.25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0.25</v>
      </c>
      <c r="AT50" s="8">
        <v>0</v>
      </c>
      <c r="AU50" s="8">
        <v>0</v>
      </c>
      <c r="AW50" s="218">
        <v>0.03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0.03</v>
      </c>
      <c r="BD50" s="218">
        <v>0.03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0.03</v>
      </c>
      <c r="BL50" s="8">
        <f t="shared" si="21"/>
        <v>0</v>
      </c>
      <c r="BM50" s="8">
        <f t="shared" si="22"/>
        <v>0</v>
      </c>
      <c r="BN50" s="8">
        <f t="shared" si="23"/>
        <v>0.03</v>
      </c>
      <c r="BO50" s="8">
        <f t="shared" si="24"/>
        <v>0.03</v>
      </c>
      <c r="BP50" s="182">
        <f t="shared" si="25"/>
        <v>-0.03</v>
      </c>
      <c r="BQ50" s="182">
        <f t="shared" si="26"/>
        <v>-0.03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320</v>
      </c>
      <c r="G51" s="16">
        <f>'[3]13'!G53</f>
        <v>440</v>
      </c>
      <c r="H51" s="17">
        <f t="shared" si="27"/>
        <v>1080</v>
      </c>
      <c r="I51" s="15">
        <f>'[3]13'!J53</f>
        <v>0.31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0.31</v>
      </c>
      <c r="P51" s="18">
        <f>frq!C51</f>
        <v>1</v>
      </c>
      <c r="Q51" s="15">
        <f t="shared" si="29"/>
        <v>0.31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0.31</v>
      </c>
      <c r="X51" s="8">
        <f t="shared" si="4"/>
        <v>0.03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0.03</v>
      </c>
      <c r="AE51" s="8">
        <f t="shared" si="11"/>
        <v>0.03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0.03</v>
      </c>
      <c r="AL51" s="8">
        <f t="shared" si="31"/>
        <v>0.25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0.25</v>
      </c>
      <c r="AT51" s="8">
        <v>0</v>
      </c>
      <c r="AU51" s="8">
        <v>0</v>
      </c>
      <c r="AW51" s="218">
        <v>0.03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0.03</v>
      </c>
      <c r="BD51" s="218">
        <v>0.03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0.03</v>
      </c>
      <c r="BL51" s="8">
        <f t="shared" si="21"/>
        <v>0</v>
      </c>
      <c r="BM51" s="8">
        <f t="shared" si="22"/>
        <v>0</v>
      </c>
      <c r="BN51" s="8">
        <f t="shared" si="23"/>
        <v>0.03</v>
      </c>
      <c r="BO51" s="8">
        <f t="shared" si="24"/>
        <v>0.03</v>
      </c>
      <c r="BP51" s="182">
        <f t="shared" si="25"/>
        <v>-0.03</v>
      </c>
      <c r="BQ51" s="182">
        <f t="shared" si="26"/>
        <v>-0.03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320</v>
      </c>
      <c r="G52" s="16">
        <f>'[3]13'!G54</f>
        <v>440</v>
      </c>
      <c r="H52" s="17">
        <f t="shared" si="27"/>
        <v>1080</v>
      </c>
      <c r="I52" s="15">
        <f>'[3]13'!J54</f>
        <v>0.31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0.31</v>
      </c>
      <c r="P52" s="18">
        <f>frq!C52</f>
        <v>1</v>
      </c>
      <c r="Q52" s="15">
        <f t="shared" si="29"/>
        <v>0.31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0.31</v>
      </c>
      <c r="X52" s="8">
        <f t="shared" si="4"/>
        <v>0.03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0.03</v>
      </c>
      <c r="AE52" s="8">
        <f t="shared" si="11"/>
        <v>0.03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0.03</v>
      </c>
      <c r="AL52" s="8">
        <f t="shared" si="31"/>
        <v>0.25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0.25</v>
      </c>
      <c r="AT52" s="8">
        <v>0</v>
      </c>
      <c r="AU52" s="8">
        <v>0</v>
      </c>
      <c r="AW52" s="218">
        <v>0.03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0.03</v>
      </c>
      <c r="BD52" s="218">
        <v>0.03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0.03</v>
      </c>
      <c r="BL52" s="8">
        <f t="shared" si="21"/>
        <v>0</v>
      </c>
      <c r="BM52" s="8">
        <f t="shared" si="22"/>
        <v>0</v>
      </c>
      <c r="BN52" s="8">
        <f t="shared" si="23"/>
        <v>0.03</v>
      </c>
      <c r="BO52" s="8">
        <f t="shared" si="24"/>
        <v>0.03</v>
      </c>
      <c r="BP52" s="182">
        <f t="shared" si="25"/>
        <v>-0.03</v>
      </c>
      <c r="BQ52" s="182">
        <f t="shared" si="26"/>
        <v>-0.03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320</v>
      </c>
      <c r="G53" s="16">
        <f>'[3]13'!G55</f>
        <v>440</v>
      </c>
      <c r="H53" s="17">
        <f t="shared" si="27"/>
        <v>1080</v>
      </c>
      <c r="I53" s="15">
        <f>'[3]13'!J55</f>
        <v>0.31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0.31</v>
      </c>
      <c r="P53" s="18">
        <f>frq!C53</f>
        <v>1</v>
      </c>
      <c r="Q53" s="15">
        <f t="shared" si="29"/>
        <v>0.31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0.31</v>
      </c>
      <c r="X53" s="8">
        <f t="shared" si="4"/>
        <v>0.03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0.03</v>
      </c>
      <c r="AE53" s="8">
        <f t="shared" si="11"/>
        <v>0.03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0.03</v>
      </c>
      <c r="AL53" s="8">
        <f t="shared" si="31"/>
        <v>0.25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0.25</v>
      </c>
      <c r="AT53" s="8">
        <v>0</v>
      </c>
      <c r="AU53" s="8">
        <v>0</v>
      </c>
      <c r="AW53" s="218">
        <v>0.03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0.03</v>
      </c>
      <c r="BD53" s="218">
        <v>0.03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0.03</v>
      </c>
      <c r="BL53" s="8">
        <f t="shared" si="21"/>
        <v>0</v>
      </c>
      <c r="BM53" s="8">
        <f t="shared" si="22"/>
        <v>0</v>
      </c>
      <c r="BN53" s="8">
        <f t="shared" si="23"/>
        <v>0.03</v>
      </c>
      <c r="BO53" s="8">
        <f t="shared" si="24"/>
        <v>0.03</v>
      </c>
      <c r="BP53" s="182">
        <f t="shared" si="25"/>
        <v>-0.03</v>
      </c>
      <c r="BQ53" s="182">
        <f t="shared" si="26"/>
        <v>-0.03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320</v>
      </c>
      <c r="G54" s="16">
        <f>'[3]13'!G56</f>
        <v>440</v>
      </c>
      <c r="H54" s="17">
        <f t="shared" si="27"/>
        <v>1080</v>
      </c>
      <c r="I54" s="15">
        <f>'[3]13'!J56</f>
        <v>0.31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0.31</v>
      </c>
      <c r="P54" s="18">
        <f>frq!C54</f>
        <v>1</v>
      </c>
      <c r="Q54" s="15">
        <f t="shared" si="29"/>
        <v>0.31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0.31</v>
      </c>
      <c r="X54" s="8">
        <f t="shared" si="4"/>
        <v>0.03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0.03</v>
      </c>
      <c r="AE54" s="8">
        <f t="shared" si="11"/>
        <v>0.03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0.03</v>
      </c>
      <c r="AL54" s="8">
        <f t="shared" si="31"/>
        <v>0.25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0.25</v>
      </c>
      <c r="AT54" s="8">
        <v>0</v>
      </c>
      <c r="AU54" s="8">
        <v>0</v>
      </c>
      <c r="AW54" s="218">
        <v>0.03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0.03</v>
      </c>
      <c r="BD54" s="218">
        <v>0.03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0.03</v>
      </c>
      <c r="BL54" s="8">
        <f t="shared" si="21"/>
        <v>0</v>
      </c>
      <c r="BM54" s="8">
        <f t="shared" si="22"/>
        <v>0</v>
      </c>
      <c r="BN54" s="8">
        <f t="shared" si="23"/>
        <v>0.03</v>
      </c>
      <c r="BO54" s="8">
        <f t="shared" si="24"/>
        <v>0.03</v>
      </c>
      <c r="BP54" s="182">
        <f t="shared" si="25"/>
        <v>-0.03</v>
      </c>
      <c r="BQ54" s="182">
        <f t="shared" si="26"/>
        <v>-0.03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320</v>
      </c>
      <c r="G55" s="16">
        <f>'[3]13'!G57</f>
        <v>440</v>
      </c>
      <c r="H55" s="17">
        <f t="shared" si="27"/>
        <v>1080</v>
      </c>
      <c r="I55" s="15">
        <f>'[3]13'!J57</f>
        <v>0.31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0.31</v>
      </c>
      <c r="P55" s="18">
        <f>frq!C55</f>
        <v>1</v>
      </c>
      <c r="Q55" s="15">
        <f t="shared" si="29"/>
        <v>0.31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0.31</v>
      </c>
      <c r="X55" s="8">
        <f t="shared" si="4"/>
        <v>0.03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0.03</v>
      </c>
      <c r="AE55" s="8">
        <f t="shared" si="11"/>
        <v>0.03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0.03</v>
      </c>
      <c r="AL55" s="8">
        <f t="shared" si="31"/>
        <v>0.25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0.25</v>
      </c>
      <c r="AT55" s="8">
        <v>0</v>
      </c>
      <c r="AU55" s="8">
        <v>0</v>
      </c>
      <c r="AW55" s="218">
        <v>0.03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0.03</v>
      </c>
      <c r="BD55" s="218">
        <v>0.03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0.03</v>
      </c>
      <c r="BL55" s="8">
        <f t="shared" si="21"/>
        <v>0</v>
      </c>
      <c r="BM55" s="8">
        <f t="shared" si="22"/>
        <v>0</v>
      </c>
      <c r="BN55" s="8">
        <f t="shared" si="23"/>
        <v>0.03</v>
      </c>
      <c r="BO55" s="8">
        <f t="shared" si="24"/>
        <v>0.03</v>
      </c>
      <c r="BP55" s="182">
        <f t="shared" si="25"/>
        <v>-0.03</v>
      </c>
      <c r="BQ55" s="182">
        <f t="shared" si="26"/>
        <v>-0.03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320</v>
      </c>
      <c r="G56" s="16">
        <f>'[3]13'!G58</f>
        <v>440</v>
      </c>
      <c r="H56" s="17">
        <f t="shared" si="27"/>
        <v>1080</v>
      </c>
      <c r="I56" s="15">
        <f>'[3]13'!J58</f>
        <v>0.31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0.31</v>
      </c>
      <c r="P56" s="18">
        <f>frq!C56</f>
        <v>1</v>
      </c>
      <c r="Q56" s="15">
        <f t="shared" si="29"/>
        <v>0.31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0.31</v>
      </c>
      <c r="X56" s="8">
        <f t="shared" si="4"/>
        <v>0.03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0.03</v>
      </c>
      <c r="AE56" s="8">
        <f t="shared" si="11"/>
        <v>0.03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0.03</v>
      </c>
      <c r="AL56" s="8">
        <f t="shared" si="31"/>
        <v>0.25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0.25</v>
      </c>
      <c r="AT56" s="8">
        <v>0</v>
      </c>
      <c r="AU56" s="8">
        <v>0</v>
      </c>
      <c r="AW56" s="218">
        <v>0.03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0.03</v>
      </c>
      <c r="BD56" s="218">
        <v>0.03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0.03</v>
      </c>
      <c r="BL56" s="8">
        <f t="shared" si="21"/>
        <v>0</v>
      </c>
      <c r="BM56" s="8">
        <f t="shared" si="22"/>
        <v>0</v>
      </c>
      <c r="BN56" s="8">
        <f t="shared" si="23"/>
        <v>0.03</v>
      </c>
      <c r="BO56" s="8">
        <f t="shared" si="24"/>
        <v>0.03</v>
      </c>
      <c r="BP56" s="182">
        <f t="shared" si="25"/>
        <v>-0.03</v>
      </c>
      <c r="BQ56" s="182">
        <f t="shared" si="26"/>
        <v>-0.03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320</v>
      </c>
      <c r="G57" s="16">
        <f>'[3]13'!G59</f>
        <v>440</v>
      </c>
      <c r="H57" s="17">
        <f t="shared" si="27"/>
        <v>1080</v>
      </c>
      <c r="I57" s="15">
        <f>'[3]13'!J59</f>
        <v>0.31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0.31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0.31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0.31</v>
      </c>
      <c r="X57" s="8">
        <f t="shared" si="4"/>
        <v>0.03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0.03</v>
      </c>
      <c r="AE57" s="8">
        <f t="shared" si="11"/>
        <v>0.03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0.03</v>
      </c>
      <c r="AL57" s="8">
        <f t="shared" si="31"/>
        <v>0.25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0.25</v>
      </c>
      <c r="AT57" s="8">
        <v>0</v>
      </c>
      <c r="AU57" s="8">
        <v>0</v>
      </c>
      <c r="AW57" s="218">
        <v>0.03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0.03</v>
      </c>
      <c r="BD57" s="218">
        <v>0.03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0.03</v>
      </c>
      <c r="BL57" s="8">
        <f t="shared" si="21"/>
        <v>0</v>
      </c>
      <c r="BM57" s="8">
        <f t="shared" si="22"/>
        <v>0</v>
      </c>
      <c r="BN57" s="8">
        <f t="shared" si="23"/>
        <v>0.03</v>
      </c>
      <c r="BO57" s="8">
        <f t="shared" si="24"/>
        <v>0.03</v>
      </c>
      <c r="BP57" s="182">
        <f t="shared" si="25"/>
        <v>-0.03</v>
      </c>
      <c r="BQ57" s="182">
        <f t="shared" si="26"/>
        <v>-0.03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320</v>
      </c>
      <c r="G58" s="16">
        <f>'[3]13'!G60</f>
        <v>440</v>
      </c>
      <c r="H58" s="17">
        <f t="shared" si="27"/>
        <v>1080</v>
      </c>
      <c r="I58" s="15">
        <f>'[3]13'!J60</f>
        <v>0.31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0.31</v>
      </c>
      <c r="P58" s="18">
        <f>frq!C58</f>
        <v>1</v>
      </c>
      <c r="Q58" s="15">
        <f t="shared" si="33"/>
        <v>0.31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0.31</v>
      </c>
      <c r="X58" s="8">
        <f t="shared" si="4"/>
        <v>0.03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0.03</v>
      </c>
      <c r="AE58" s="8">
        <f t="shared" si="11"/>
        <v>0.03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0.03</v>
      </c>
      <c r="AL58" s="8">
        <f t="shared" si="31"/>
        <v>0.25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0.25</v>
      </c>
      <c r="AT58" s="8">
        <v>0</v>
      </c>
      <c r="AU58" s="8">
        <v>0</v>
      </c>
      <c r="AW58" s="218">
        <v>0.03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0.03</v>
      </c>
      <c r="BD58" s="218">
        <v>0.03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0.03</v>
      </c>
      <c r="BL58" s="8">
        <f t="shared" si="21"/>
        <v>0</v>
      </c>
      <c r="BM58" s="8">
        <f t="shared" si="22"/>
        <v>0</v>
      </c>
      <c r="BN58" s="8">
        <f t="shared" si="23"/>
        <v>0.03</v>
      </c>
      <c r="BO58" s="8">
        <f t="shared" si="24"/>
        <v>0.03</v>
      </c>
      <c r="BP58" s="182">
        <f t="shared" si="25"/>
        <v>-0.03</v>
      </c>
      <c r="BQ58" s="182">
        <f t="shared" si="26"/>
        <v>-0.03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320</v>
      </c>
      <c r="G59" s="16">
        <f>'[3]13'!G61</f>
        <v>440</v>
      </c>
      <c r="H59" s="17">
        <f t="shared" si="27"/>
        <v>1080</v>
      </c>
      <c r="I59" s="15">
        <f>'[3]13'!J61</f>
        <v>0.31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0.31</v>
      </c>
      <c r="P59" s="18">
        <f>frq!C59</f>
        <v>1</v>
      </c>
      <c r="Q59" s="15">
        <f t="shared" si="33"/>
        <v>0.31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0.31</v>
      </c>
      <c r="X59" s="8">
        <f t="shared" si="4"/>
        <v>0.03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0.03</v>
      </c>
      <c r="AE59" s="8">
        <f t="shared" si="11"/>
        <v>0.03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0.03</v>
      </c>
      <c r="AL59" s="8">
        <f t="shared" si="31"/>
        <v>0.25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0.25</v>
      </c>
      <c r="AT59" s="8">
        <v>0</v>
      </c>
      <c r="AU59" s="8">
        <v>0</v>
      </c>
      <c r="AW59" s="218">
        <v>0.03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0.03</v>
      </c>
      <c r="BD59" s="218">
        <v>0.03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0.03</v>
      </c>
      <c r="BL59" s="8">
        <f t="shared" si="21"/>
        <v>0</v>
      </c>
      <c r="BM59" s="8">
        <f t="shared" si="22"/>
        <v>0</v>
      </c>
      <c r="BN59" s="8">
        <f t="shared" si="23"/>
        <v>0.03</v>
      </c>
      <c r="BO59" s="8">
        <f t="shared" si="24"/>
        <v>0.03</v>
      </c>
      <c r="BP59" s="182">
        <f t="shared" si="25"/>
        <v>-0.03</v>
      </c>
      <c r="BQ59" s="182">
        <f t="shared" si="26"/>
        <v>-0.03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320</v>
      </c>
      <c r="G60" s="16">
        <f>'[3]13'!G62</f>
        <v>440</v>
      </c>
      <c r="H60" s="17">
        <f t="shared" si="27"/>
        <v>1080</v>
      </c>
      <c r="I60" s="15">
        <f>'[3]13'!J62</f>
        <v>0.31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0.31</v>
      </c>
      <c r="P60" s="18">
        <f>frq!C60</f>
        <v>1</v>
      </c>
      <c r="Q60" s="15">
        <f t="shared" si="33"/>
        <v>0.31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0.31</v>
      </c>
      <c r="X60" s="8">
        <f t="shared" si="4"/>
        <v>0.03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0.03</v>
      </c>
      <c r="AE60" s="8">
        <f t="shared" si="11"/>
        <v>0.03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0.03</v>
      </c>
      <c r="AL60" s="8">
        <f t="shared" si="31"/>
        <v>0.25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0.25</v>
      </c>
      <c r="AT60" s="8">
        <v>0</v>
      </c>
      <c r="AU60" s="8">
        <v>0</v>
      </c>
      <c r="AW60" s="218">
        <v>0.03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0.03</v>
      </c>
      <c r="BD60" s="218">
        <v>0.03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0.03</v>
      </c>
      <c r="BL60" s="8">
        <f t="shared" si="21"/>
        <v>0</v>
      </c>
      <c r="BM60" s="8">
        <f t="shared" si="22"/>
        <v>0</v>
      </c>
      <c r="BN60" s="8">
        <f t="shared" si="23"/>
        <v>0.03</v>
      </c>
      <c r="BO60" s="8">
        <f t="shared" si="24"/>
        <v>0.03</v>
      </c>
      <c r="BP60" s="182">
        <f t="shared" si="25"/>
        <v>-0.03</v>
      </c>
      <c r="BQ60" s="182">
        <f t="shared" si="26"/>
        <v>-0.03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320</v>
      </c>
      <c r="G61" s="16">
        <f>'[3]13'!G63</f>
        <v>440</v>
      </c>
      <c r="H61" s="17">
        <f t="shared" si="27"/>
        <v>1080</v>
      </c>
      <c r="I61" s="15">
        <f>'[3]13'!J63</f>
        <v>0.31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0.31</v>
      </c>
      <c r="P61" s="18">
        <f>frq!C61</f>
        <v>1</v>
      </c>
      <c r="Q61" s="15">
        <f t="shared" si="33"/>
        <v>0.31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0.31</v>
      </c>
      <c r="X61" s="8">
        <f t="shared" si="4"/>
        <v>0.03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0.03</v>
      </c>
      <c r="AE61" s="8">
        <f t="shared" si="11"/>
        <v>0.03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0.03</v>
      </c>
      <c r="AL61" s="8">
        <f t="shared" si="31"/>
        <v>0.25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0.25</v>
      </c>
      <c r="AT61" s="8">
        <v>0</v>
      </c>
      <c r="AU61" s="8">
        <v>0</v>
      </c>
      <c r="AW61" s="218">
        <v>0.03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0.03</v>
      </c>
      <c r="BD61" s="218">
        <v>0.03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0.03</v>
      </c>
      <c r="BL61" s="8">
        <f t="shared" si="21"/>
        <v>0</v>
      </c>
      <c r="BM61" s="8">
        <f t="shared" si="22"/>
        <v>0</v>
      </c>
      <c r="BN61" s="8">
        <f t="shared" si="23"/>
        <v>0.03</v>
      </c>
      <c r="BO61" s="8">
        <f t="shared" si="24"/>
        <v>0.03</v>
      </c>
      <c r="BP61" s="182">
        <f t="shared" si="25"/>
        <v>-0.03</v>
      </c>
      <c r="BQ61" s="182">
        <f t="shared" si="26"/>
        <v>-0.03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320</v>
      </c>
      <c r="G62" s="16">
        <f>'[3]13'!G64</f>
        <v>440</v>
      </c>
      <c r="H62" s="17">
        <f t="shared" si="27"/>
        <v>1080</v>
      </c>
      <c r="I62" s="15">
        <f>'[3]13'!J64</f>
        <v>0.31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0.31</v>
      </c>
      <c r="P62" s="18">
        <f>frq!C62</f>
        <v>1</v>
      </c>
      <c r="Q62" s="15">
        <f t="shared" si="33"/>
        <v>0.31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0.31</v>
      </c>
      <c r="X62" s="8">
        <f t="shared" si="4"/>
        <v>0.03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0.03</v>
      </c>
      <c r="AE62" s="8">
        <f t="shared" si="11"/>
        <v>0.03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0.03</v>
      </c>
      <c r="AL62" s="8">
        <f t="shared" ref="AL62:AN98" si="35">Q62-X62-AE62</f>
        <v>0.25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0.25</v>
      </c>
      <c r="AT62" s="8">
        <v>0</v>
      </c>
      <c r="AU62" s="8">
        <v>0</v>
      </c>
      <c r="AW62" s="218">
        <v>0.03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0.03</v>
      </c>
      <c r="BD62" s="218">
        <v>0.03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0.03</v>
      </c>
      <c r="BL62" s="8">
        <f t="shared" si="21"/>
        <v>0</v>
      </c>
      <c r="BM62" s="8">
        <f t="shared" si="22"/>
        <v>0</v>
      </c>
      <c r="BN62" s="8">
        <f t="shared" si="23"/>
        <v>0.03</v>
      </c>
      <c r="BO62" s="8">
        <f t="shared" si="24"/>
        <v>0.03</v>
      </c>
      <c r="BP62" s="182">
        <f t="shared" si="25"/>
        <v>-0.03</v>
      </c>
      <c r="BQ62" s="182">
        <f t="shared" si="26"/>
        <v>-0.03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320</v>
      </c>
      <c r="G63" s="16">
        <f>'[3]13'!G65</f>
        <v>440</v>
      </c>
      <c r="H63" s="17">
        <f t="shared" si="27"/>
        <v>1080</v>
      </c>
      <c r="I63" s="15">
        <f>'[3]13'!J65</f>
        <v>0.31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0.31</v>
      </c>
      <c r="P63" s="18">
        <f>frq!C63</f>
        <v>1</v>
      </c>
      <c r="Q63" s="15">
        <f t="shared" si="33"/>
        <v>0.31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0.31</v>
      </c>
      <c r="X63" s="8">
        <f t="shared" si="4"/>
        <v>0.03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0.03</v>
      </c>
      <c r="AE63" s="8">
        <f t="shared" si="11"/>
        <v>0.03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0.03</v>
      </c>
      <c r="AL63" s="8">
        <f t="shared" si="35"/>
        <v>0.25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0.25</v>
      </c>
      <c r="AT63" s="8">
        <v>0</v>
      </c>
      <c r="AU63" s="8">
        <v>0</v>
      </c>
      <c r="AW63" s="218">
        <v>0.03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0.03</v>
      </c>
      <c r="BD63" s="218">
        <v>0.03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0.03</v>
      </c>
      <c r="BL63" s="8">
        <f t="shared" si="21"/>
        <v>0</v>
      </c>
      <c r="BM63" s="8">
        <f t="shared" si="22"/>
        <v>0</v>
      </c>
      <c r="BN63" s="8">
        <f t="shared" si="23"/>
        <v>0.03</v>
      </c>
      <c r="BO63" s="8">
        <f t="shared" si="24"/>
        <v>0.03</v>
      </c>
      <c r="BP63" s="182">
        <f t="shared" si="25"/>
        <v>-0.03</v>
      </c>
      <c r="BQ63" s="182">
        <f t="shared" si="26"/>
        <v>-0.03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320</v>
      </c>
      <c r="G64" s="16">
        <f>'[3]13'!G66</f>
        <v>440</v>
      </c>
      <c r="H64" s="17">
        <f t="shared" si="27"/>
        <v>1080</v>
      </c>
      <c r="I64" s="15">
        <f>'[3]13'!J66</f>
        <v>0.31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0.31</v>
      </c>
      <c r="P64" s="18">
        <f>frq!C64</f>
        <v>1</v>
      </c>
      <c r="Q64" s="15">
        <f t="shared" si="33"/>
        <v>0.31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0.31</v>
      </c>
      <c r="X64" s="8">
        <f t="shared" si="4"/>
        <v>0.03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0.03</v>
      </c>
      <c r="AE64" s="8">
        <f t="shared" si="11"/>
        <v>0.03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0.03</v>
      </c>
      <c r="AL64" s="8">
        <f t="shared" si="35"/>
        <v>0.25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0.25</v>
      </c>
      <c r="AT64" s="8">
        <v>0</v>
      </c>
      <c r="AU64" s="8">
        <v>0</v>
      </c>
      <c r="AW64" s="218">
        <v>0.03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0.03</v>
      </c>
      <c r="BD64" s="218">
        <v>0.03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0.03</v>
      </c>
      <c r="BL64" s="8">
        <f t="shared" si="21"/>
        <v>0</v>
      </c>
      <c r="BM64" s="8">
        <f t="shared" si="22"/>
        <v>0</v>
      </c>
      <c r="BN64" s="8">
        <f t="shared" si="23"/>
        <v>0.03</v>
      </c>
      <c r="BO64" s="8">
        <f t="shared" si="24"/>
        <v>0.03</v>
      </c>
      <c r="BP64" s="182">
        <f t="shared" si="25"/>
        <v>-0.03</v>
      </c>
      <c r="BQ64" s="182">
        <f t="shared" si="26"/>
        <v>-0.03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320</v>
      </c>
      <c r="G65" s="16">
        <f>'[3]13'!G67</f>
        <v>440</v>
      </c>
      <c r="H65" s="17">
        <f t="shared" si="27"/>
        <v>1080</v>
      </c>
      <c r="I65" s="15">
        <f>'[3]13'!J67</f>
        <v>0.31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0.31</v>
      </c>
      <c r="P65" s="18">
        <f>frq!C65</f>
        <v>1</v>
      </c>
      <c r="Q65" s="15">
        <f t="shared" si="33"/>
        <v>0.31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0.31</v>
      </c>
      <c r="X65" s="8">
        <f t="shared" si="4"/>
        <v>0.03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0.03</v>
      </c>
      <c r="AE65" s="8">
        <f t="shared" si="11"/>
        <v>0.03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0.03</v>
      </c>
      <c r="AL65" s="8">
        <f t="shared" si="35"/>
        <v>0.25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0.25</v>
      </c>
      <c r="AT65" s="8">
        <v>0</v>
      </c>
      <c r="AU65" s="8">
        <v>0</v>
      </c>
      <c r="AW65" s="218">
        <v>0.03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0.03</v>
      </c>
      <c r="BD65" s="218">
        <v>0.03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0.03</v>
      </c>
      <c r="BL65" s="8">
        <f t="shared" si="21"/>
        <v>0</v>
      </c>
      <c r="BM65" s="8">
        <f t="shared" si="22"/>
        <v>0</v>
      </c>
      <c r="BN65" s="8">
        <f t="shared" si="23"/>
        <v>0.03</v>
      </c>
      <c r="BO65" s="8">
        <f t="shared" si="24"/>
        <v>0.03</v>
      </c>
      <c r="BP65" s="182">
        <f t="shared" si="25"/>
        <v>-0.03</v>
      </c>
      <c r="BQ65" s="182">
        <f t="shared" si="26"/>
        <v>-0.03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320</v>
      </c>
      <c r="G66" s="16">
        <f>'[3]13'!G68</f>
        <v>440</v>
      </c>
      <c r="H66" s="17">
        <f t="shared" si="27"/>
        <v>1080</v>
      </c>
      <c r="I66" s="15">
        <f>'[3]13'!J68</f>
        <v>0.31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0.31</v>
      </c>
      <c r="P66" s="18">
        <f>frq!C66</f>
        <v>1</v>
      </c>
      <c r="Q66" s="15">
        <f t="shared" si="33"/>
        <v>0.31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0.31</v>
      </c>
      <c r="X66" s="8">
        <f t="shared" si="4"/>
        <v>0.03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0.03</v>
      </c>
      <c r="AE66" s="8">
        <f t="shared" si="11"/>
        <v>0.03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0.03</v>
      </c>
      <c r="AL66" s="8">
        <f t="shared" si="35"/>
        <v>0.25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0.25</v>
      </c>
      <c r="AT66" s="8">
        <v>0</v>
      </c>
      <c r="AU66" s="8">
        <v>0</v>
      </c>
      <c r="AW66" s="218">
        <v>0.03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0.03</v>
      </c>
      <c r="BD66" s="218">
        <v>0.03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0.03</v>
      </c>
      <c r="BL66" s="8">
        <f t="shared" si="21"/>
        <v>0</v>
      </c>
      <c r="BM66" s="8">
        <f t="shared" si="22"/>
        <v>0</v>
      </c>
      <c r="BN66" s="8">
        <f t="shared" si="23"/>
        <v>0.03</v>
      </c>
      <c r="BO66" s="8">
        <f t="shared" si="24"/>
        <v>0.03</v>
      </c>
      <c r="BP66" s="182">
        <f t="shared" si="25"/>
        <v>-0.03</v>
      </c>
      <c r="BQ66" s="182">
        <f t="shared" si="26"/>
        <v>-0.03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320</v>
      </c>
      <c r="G67" s="16">
        <f>'[3]13'!G69</f>
        <v>440</v>
      </c>
      <c r="H67" s="17">
        <f t="shared" si="27"/>
        <v>1080</v>
      </c>
      <c r="I67" s="15">
        <f>'[3]13'!J69</f>
        <v>0.31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0.31</v>
      </c>
      <c r="P67" s="18">
        <f>frq!C67</f>
        <v>1</v>
      </c>
      <c r="Q67" s="15">
        <f t="shared" si="33"/>
        <v>0.31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0.31</v>
      </c>
      <c r="X67" s="8">
        <f t="shared" si="4"/>
        <v>0.03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0.03</v>
      </c>
      <c r="AE67" s="8">
        <f t="shared" si="11"/>
        <v>0.03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0.03</v>
      </c>
      <c r="AL67" s="8">
        <f t="shared" si="35"/>
        <v>0.25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0.25</v>
      </c>
      <c r="AT67" s="8">
        <v>0</v>
      </c>
      <c r="AU67" s="8">
        <v>0</v>
      </c>
      <c r="AW67" s="218">
        <v>0.03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0.03</v>
      </c>
      <c r="BD67" s="218">
        <v>0.03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0.03</v>
      </c>
      <c r="BL67" s="8">
        <f t="shared" si="21"/>
        <v>0</v>
      </c>
      <c r="BM67" s="8">
        <f t="shared" si="22"/>
        <v>0</v>
      </c>
      <c r="BN67" s="8">
        <f t="shared" si="23"/>
        <v>0.03</v>
      </c>
      <c r="BO67" s="8">
        <f t="shared" si="24"/>
        <v>0.03</v>
      </c>
      <c r="BP67" s="182">
        <f t="shared" si="25"/>
        <v>-0.03</v>
      </c>
      <c r="BQ67" s="182">
        <f t="shared" si="26"/>
        <v>-0.03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320</v>
      </c>
      <c r="G68" s="16">
        <f>'[3]13'!G70</f>
        <v>440</v>
      </c>
      <c r="H68" s="17">
        <f t="shared" si="27"/>
        <v>1080</v>
      </c>
      <c r="I68" s="15">
        <f>'[3]13'!J70</f>
        <v>0.31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0.31</v>
      </c>
      <c r="P68" s="18">
        <f>frq!C68</f>
        <v>1</v>
      </c>
      <c r="Q68" s="15">
        <f t="shared" si="33"/>
        <v>0.31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0.31</v>
      </c>
      <c r="X68" s="8">
        <f t="shared" ref="X68:X98" si="36">AW68</f>
        <v>0.03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0.03</v>
      </c>
      <c r="AE68" s="8">
        <f t="shared" ref="AE68:AE98" si="43">BD68</f>
        <v>0.03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0.03</v>
      </c>
      <c r="AL68" s="8">
        <f t="shared" si="35"/>
        <v>0.25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0.25</v>
      </c>
      <c r="AT68" s="8">
        <v>0</v>
      </c>
      <c r="AU68" s="8">
        <v>0</v>
      </c>
      <c r="AW68" s="218">
        <v>0.03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0.03</v>
      </c>
      <c r="BD68" s="218">
        <v>0.03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0.03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0.03</v>
      </c>
      <c r="BO68" s="8">
        <f t="shared" ref="BO68:BO98" si="56">BJ68</f>
        <v>0.03</v>
      </c>
      <c r="BP68" s="182">
        <f t="shared" ref="BP68:BP98" si="57">BL68-BN68</f>
        <v>-0.03</v>
      </c>
      <c r="BQ68" s="182">
        <f t="shared" ref="BQ68:BQ98" si="58">BM68-BO68</f>
        <v>-0.03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320</v>
      </c>
      <c r="G69" s="16">
        <f>'[3]13'!G71</f>
        <v>440</v>
      </c>
      <c r="H69" s="17">
        <f t="shared" ref="H69:H98" si="59">SUM(B69:G69)</f>
        <v>1080</v>
      </c>
      <c r="I69" s="15">
        <f>'[3]13'!J71</f>
        <v>0.31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0.31</v>
      </c>
      <c r="P69" s="18">
        <f>frq!C69</f>
        <v>1</v>
      </c>
      <c r="Q69" s="15">
        <f t="shared" si="33"/>
        <v>0.31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0.31</v>
      </c>
      <c r="X69" s="8">
        <f t="shared" si="36"/>
        <v>0.03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0.03</v>
      </c>
      <c r="AE69" s="8">
        <f t="shared" si="43"/>
        <v>0.03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0.03</v>
      </c>
      <c r="AL69" s="8">
        <f t="shared" si="35"/>
        <v>0.25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0.25</v>
      </c>
      <c r="AT69" s="8">
        <v>0</v>
      </c>
      <c r="AU69" s="8">
        <v>0</v>
      </c>
      <c r="AW69" s="218">
        <v>0.03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0.03</v>
      </c>
      <c r="BD69" s="218">
        <v>0.03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0.03</v>
      </c>
      <c r="BL69" s="8">
        <f t="shared" si="53"/>
        <v>0</v>
      </c>
      <c r="BM69" s="8">
        <f t="shared" si="54"/>
        <v>0</v>
      </c>
      <c r="BN69" s="8">
        <f t="shared" si="55"/>
        <v>0.03</v>
      </c>
      <c r="BO69" s="8">
        <f t="shared" si="56"/>
        <v>0.03</v>
      </c>
      <c r="BP69" s="182">
        <f t="shared" si="57"/>
        <v>-0.03</v>
      </c>
      <c r="BQ69" s="182">
        <f t="shared" si="58"/>
        <v>-0.03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320</v>
      </c>
      <c r="G70" s="16">
        <f>'[3]13'!G72</f>
        <v>440</v>
      </c>
      <c r="H70" s="17">
        <f t="shared" si="59"/>
        <v>1080</v>
      </c>
      <c r="I70" s="15">
        <f>'[3]13'!J72</f>
        <v>0.31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0.31</v>
      </c>
      <c r="P70" s="18">
        <f>frq!C70</f>
        <v>1</v>
      </c>
      <c r="Q70" s="15">
        <f t="shared" si="33"/>
        <v>0.31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0.31</v>
      </c>
      <c r="X70" s="8">
        <f t="shared" si="36"/>
        <v>0.03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0.03</v>
      </c>
      <c r="AE70" s="8">
        <f t="shared" si="43"/>
        <v>0.03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0.03</v>
      </c>
      <c r="AL70" s="8">
        <f t="shared" si="35"/>
        <v>0.25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0.25</v>
      </c>
      <c r="AT70" s="8">
        <v>0</v>
      </c>
      <c r="AU70" s="8">
        <v>0</v>
      </c>
      <c r="AW70" s="218">
        <v>0.03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0.03</v>
      </c>
      <c r="BD70" s="218">
        <v>0.03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0.03</v>
      </c>
      <c r="BL70" s="8">
        <f t="shared" si="53"/>
        <v>0</v>
      </c>
      <c r="BM70" s="8">
        <f t="shared" si="54"/>
        <v>0</v>
      </c>
      <c r="BN70" s="8">
        <f t="shared" si="55"/>
        <v>0.03</v>
      </c>
      <c r="BO70" s="8">
        <f t="shared" si="56"/>
        <v>0.03</v>
      </c>
      <c r="BP70" s="182">
        <f t="shared" si="57"/>
        <v>-0.03</v>
      </c>
      <c r="BQ70" s="182">
        <f t="shared" si="58"/>
        <v>-0.03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320</v>
      </c>
      <c r="G71" s="16">
        <f>'[3]13'!G73</f>
        <v>440</v>
      </c>
      <c r="H71" s="17">
        <f t="shared" si="59"/>
        <v>1080</v>
      </c>
      <c r="I71" s="15">
        <f>'[3]13'!J73</f>
        <v>0.31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0.31</v>
      </c>
      <c r="P71" s="18">
        <f>frq!C71</f>
        <v>1</v>
      </c>
      <c r="Q71" s="15">
        <f t="shared" si="33"/>
        <v>0.31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0.31</v>
      </c>
      <c r="X71" s="8">
        <f t="shared" si="36"/>
        <v>0.03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0.03</v>
      </c>
      <c r="AE71" s="8">
        <f t="shared" si="43"/>
        <v>0.03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0.03</v>
      </c>
      <c r="AL71" s="8">
        <f t="shared" si="35"/>
        <v>0.25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0.25</v>
      </c>
      <c r="AT71" s="8">
        <v>0</v>
      </c>
      <c r="AU71" s="8">
        <v>0</v>
      </c>
      <c r="AW71" s="218">
        <v>0.03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0.03</v>
      </c>
      <c r="BD71" s="218">
        <v>0.03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0.03</v>
      </c>
      <c r="BL71" s="8">
        <f t="shared" si="53"/>
        <v>0</v>
      </c>
      <c r="BM71" s="8">
        <f t="shared" si="54"/>
        <v>0</v>
      </c>
      <c r="BN71" s="8">
        <f t="shared" si="55"/>
        <v>0.03</v>
      </c>
      <c r="BO71" s="8">
        <f t="shared" si="56"/>
        <v>0.03</v>
      </c>
      <c r="BP71" s="182">
        <f t="shared" si="57"/>
        <v>-0.03</v>
      </c>
      <c r="BQ71" s="182">
        <f t="shared" si="58"/>
        <v>-0.03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320</v>
      </c>
      <c r="G72" s="16">
        <f>'[3]13'!G74</f>
        <v>440</v>
      </c>
      <c r="H72" s="17">
        <f t="shared" si="59"/>
        <v>1080</v>
      </c>
      <c r="I72" s="15">
        <f>'[3]13'!J74</f>
        <v>0.31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0.31</v>
      </c>
      <c r="P72" s="18">
        <f>frq!C72</f>
        <v>1</v>
      </c>
      <c r="Q72" s="15">
        <f t="shared" si="33"/>
        <v>0.31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0.31</v>
      </c>
      <c r="X72" s="8">
        <f t="shared" si="36"/>
        <v>0.03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0.03</v>
      </c>
      <c r="AE72" s="8">
        <f t="shared" si="43"/>
        <v>0.03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0.03</v>
      </c>
      <c r="AL72" s="8">
        <f t="shared" si="35"/>
        <v>0.25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0.25</v>
      </c>
      <c r="AT72" s="8">
        <v>0</v>
      </c>
      <c r="AU72" s="8">
        <v>0</v>
      </c>
      <c r="AW72" s="218">
        <v>0.03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0.03</v>
      </c>
      <c r="BD72" s="218">
        <v>0.03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0.03</v>
      </c>
      <c r="BL72" s="8">
        <f t="shared" si="53"/>
        <v>0</v>
      </c>
      <c r="BM72" s="8">
        <f t="shared" si="54"/>
        <v>0</v>
      </c>
      <c r="BN72" s="8">
        <f t="shared" si="55"/>
        <v>0.03</v>
      </c>
      <c r="BO72" s="8">
        <f t="shared" si="56"/>
        <v>0.03</v>
      </c>
      <c r="BP72" s="182">
        <f t="shared" si="57"/>
        <v>-0.03</v>
      </c>
      <c r="BQ72" s="182">
        <f t="shared" si="58"/>
        <v>-0.03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320</v>
      </c>
      <c r="G73" s="16">
        <f>'[3]13'!G75</f>
        <v>440</v>
      </c>
      <c r="H73" s="17">
        <f t="shared" si="59"/>
        <v>1080</v>
      </c>
      <c r="I73" s="15">
        <f>'[3]13'!J75</f>
        <v>0.31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0.31</v>
      </c>
      <c r="P73" s="18">
        <f>frq!C73</f>
        <v>1</v>
      </c>
      <c r="Q73" s="15">
        <f t="shared" si="33"/>
        <v>0.31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0.31</v>
      </c>
      <c r="X73" s="8">
        <f t="shared" si="36"/>
        <v>0.03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0.03</v>
      </c>
      <c r="AE73" s="8">
        <f t="shared" si="43"/>
        <v>0.03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0.03</v>
      </c>
      <c r="AL73" s="8">
        <f t="shared" si="35"/>
        <v>0.25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0.25</v>
      </c>
      <c r="AT73" s="8">
        <v>0</v>
      </c>
      <c r="AU73" s="8">
        <v>0</v>
      </c>
      <c r="AW73" s="218">
        <v>0.03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0.03</v>
      </c>
      <c r="BD73" s="218">
        <v>0.03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0.03</v>
      </c>
      <c r="BL73" s="8">
        <f t="shared" si="53"/>
        <v>0</v>
      </c>
      <c r="BM73" s="8">
        <f t="shared" si="54"/>
        <v>0</v>
      </c>
      <c r="BN73" s="8">
        <f t="shared" si="55"/>
        <v>0.03</v>
      </c>
      <c r="BO73" s="8">
        <f t="shared" si="56"/>
        <v>0.03</v>
      </c>
      <c r="BP73" s="182">
        <f t="shared" si="57"/>
        <v>-0.03</v>
      </c>
      <c r="BQ73" s="182">
        <f t="shared" si="58"/>
        <v>-0.03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320</v>
      </c>
      <c r="G74" s="16">
        <f>'[3]13'!G76</f>
        <v>440</v>
      </c>
      <c r="H74" s="17">
        <f t="shared" si="59"/>
        <v>1080</v>
      </c>
      <c r="I74" s="15">
        <f>'[3]13'!J76</f>
        <v>0.31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0.31</v>
      </c>
      <c r="P74" s="18">
        <f>frq!C74</f>
        <v>1</v>
      </c>
      <c r="Q74" s="15">
        <f t="shared" si="33"/>
        <v>0.31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0.31</v>
      </c>
      <c r="X74" s="8">
        <f t="shared" si="36"/>
        <v>0.03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0.03</v>
      </c>
      <c r="AE74" s="8">
        <f t="shared" si="43"/>
        <v>0.03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0.03</v>
      </c>
      <c r="AL74" s="8">
        <f t="shared" si="35"/>
        <v>0.25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0.25</v>
      </c>
      <c r="AT74" s="8">
        <v>0</v>
      </c>
      <c r="AU74" s="8">
        <v>0</v>
      </c>
      <c r="AW74" s="218">
        <v>0.03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0.03</v>
      </c>
      <c r="BD74" s="218">
        <v>0.03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0.03</v>
      </c>
      <c r="BL74" s="8">
        <f t="shared" si="53"/>
        <v>0</v>
      </c>
      <c r="BM74" s="8">
        <f t="shared" si="54"/>
        <v>0</v>
      </c>
      <c r="BN74" s="8">
        <f t="shared" si="55"/>
        <v>0.03</v>
      </c>
      <c r="BO74" s="8">
        <f t="shared" si="56"/>
        <v>0.03</v>
      </c>
      <c r="BP74" s="182">
        <f t="shared" si="57"/>
        <v>-0.03</v>
      </c>
      <c r="BQ74" s="182">
        <f t="shared" si="58"/>
        <v>-0.03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320</v>
      </c>
      <c r="G75" s="16">
        <f>'[3]13'!G77</f>
        <v>440</v>
      </c>
      <c r="H75" s="17">
        <f t="shared" si="59"/>
        <v>1080</v>
      </c>
      <c r="I75" s="15">
        <f>'[3]13'!J77</f>
        <v>0.31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0.31</v>
      </c>
      <c r="P75" s="18">
        <f>frq!C75</f>
        <v>1</v>
      </c>
      <c r="Q75" s="15">
        <f t="shared" si="33"/>
        <v>0.31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0.31</v>
      </c>
      <c r="X75" s="8">
        <f t="shared" si="36"/>
        <v>0.03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0.03</v>
      </c>
      <c r="AE75" s="8">
        <f t="shared" si="43"/>
        <v>0.03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0.03</v>
      </c>
      <c r="AL75" s="8">
        <f t="shared" si="35"/>
        <v>0.25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0.25</v>
      </c>
      <c r="AT75" s="8">
        <v>0</v>
      </c>
      <c r="AU75" s="8">
        <v>0</v>
      </c>
      <c r="AW75" s="218">
        <v>0.03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0.03</v>
      </c>
      <c r="BD75" s="218">
        <v>0.03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0.03</v>
      </c>
      <c r="BL75" s="8">
        <f t="shared" si="53"/>
        <v>0</v>
      </c>
      <c r="BM75" s="8">
        <f t="shared" si="54"/>
        <v>0</v>
      </c>
      <c r="BN75" s="8">
        <f t="shared" si="55"/>
        <v>0.03</v>
      </c>
      <c r="BO75" s="8">
        <f t="shared" si="56"/>
        <v>0.03</v>
      </c>
      <c r="BP75" s="182">
        <f t="shared" si="57"/>
        <v>-0.03</v>
      </c>
      <c r="BQ75" s="182">
        <f t="shared" si="58"/>
        <v>-0.03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320</v>
      </c>
      <c r="G76" s="16">
        <f>'[3]13'!G78</f>
        <v>440</v>
      </c>
      <c r="H76" s="17">
        <f t="shared" si="59"/>
        <v>1080</v>
      </c>
      <c r="I76" s="15">
        <f>'[3]13'!J78</f>
        <v>0.31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0.31</v>
      </c>
      <c r="P76" s="18">
        <f>frq!C76</f>
        <v>1</v>
      </c>
      <c r="Q76" s="15">
        <f t="shared" si="33"/>
        <v>0.31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0.31</v>
      </c>
      <c r="X76" s="8">
        <f t="shared" si="36"/>
        <v>0.03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0.03</v>
      </c>
      <c r="AE76" s="8">
        <f t="shared" si="43"/>
        <v>0.03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0.03</v>
      </c>
      <c r="AL76" s="8">
        <f t="shared" si="35"/>
        <v>0.25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0.25</v>
      </c>
      <c r="AT76" s="8">
        <v>0</v>
      </c>
      <c r="AU76" s="8">
        <v>0</v>
      </c>
      <c r="AW76" s="218">
        <v>0.03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0.03</v>
      </c>
      <c r="BD76" s="218">
        <v>0.03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0.03</v>
      </c>
      <c r="BL76" s="8">
        <f t="shared" si="53"/>
        <v>0</v>
      </c>
      <c r="BM76" s="8">
        <f t="shared" si="54"/>
        <v>0</v>
      </c>
      <c r="BN76" s="8">
        <f t="shared" si="55"/>
        <v>0.03</v>
      </c>
      <c r="BO76" s="8">
        <f t="shared" si="56"/>
        <v>0.03</v>
      </c>
      <c r="BP76" s="182">
        <f t="shared" si="57"/>
        <v>-0.03</v>
      </c>
      <c r="BQ76" s="182">
        <f t="shared" si="58"/>
        <v>-0.03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320</v>
      </c>
      <c r="G77" s="16">
        <f>'[3]13'!G79</f>
        <v>440</v>
      </c>
      <c r="H77" s="17">
        <f t="shared" si="59"/>
        <v>1080</v>
      </c>
      <c r="I77" s="15">
        <f>'[3]13'!J79</f>
        <v>0.31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0.31</v>
      </c>
      <c r="P77" s="18">
        <f>frq!C77</f>
        <v>1</v>
      </c>
      <c r="Q77" s="15">
        <f t="shared" si="33"/>
        <v>0.31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0.31</v>
      </c>
      <c r="X77" s="8">
        <f t="shared" si="36"/>
        <v>0.03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0.03</v>
      </c>
      <c r="AE77" s="8">
        <f t="shared" si="43"/>
        <v>0.03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0.03</v>
      </c>
      <c r="AL77" s="8">
        <f t="shared" si="35"/>
        <v>0.25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0.25</v>
      </c>
      <c r="AT77" s="8">
        <v>0</v>
      </c>
      <c r="AU77" s="8">
        <v>0</v>
      </c>
      <c r="AW77" s="218">
        <v>0.03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0.03</v>
      </c>
      <c r="BD77" s="218">
        <v>0.03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0.03</v>
      </c>
      <c r="BL77" s="8">
        <f t="shared" si="53"/>
        <v>0</v>
      </c>
      <c r="BM77" s="8">
        <f t="shared" si="54"/>
        <v>0</v>
      </c>
      <c r="BN77" s="8">
        <f t="shared" si="55"/>
        <v>0.03</v>
      </c>
      <c r="BO77" s="8">
        <f t="shared" si="56"/>
        <v>0.03</v>
      </c>
      <c r="BP77" s="182">
        <f t="shared" si="57"/>
        <v>-0.03</v>
      </c>
      <c r="BQ77" s="182">
        <f t="shared" si="58"/>
        <v>-0.03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320</v>
      </c>
      <c r="G78" s="16">
        <f>'[3]13'!G80</f>
        <v>440</v>
      </c>
      <c r="H78" s="17">
        <f t="shared" si="59"/>
        <v>1080</v>
      </c>
      <c r="I78" s="15">
        <f>'[3]13'!J80</f>
        <v>0.31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0.31</v>
      </c>
      <c r="P78" s="18">
        <f>frq!C78</f>
        <v>1</v>
      </c>
      <c r="Q78" s="15">
        <f t="shared" si="33"/>
        <v>0.31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0.31</v>
      </c>
      <c r="X78" s="8">
        <f t="shared" si="36"/>
        <v>0.03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0.03</v>
      </c>
      <c r="AE78" s="8">
        <f t="shared" si="43"/>
        <v>0.03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0.03</v>
      </c>
      <c r="AL78" s="8">
        <f t="shared" si="35"/>
        <v>0.25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0.25</v>
      </c>
      <c r="AT78" s="8">
        <v>0</v>
      </c>
      <c r="AU78" s="8">
        <v>0</v>
      </c>
      <c r="AW78" s="218">
        <v>0.03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0.03</v>
      </c>
      <c r="BD78" s="218">
        <v>0.03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0.03</v>
      </c>
      <c r="BL78" s="8">
        <f t="shared" si="53"/>
        <v>0</v>
      </c>
      <c r="BM78" s="8">
        <f t="shared" si="54"/>
        <v>0</v>
      </c>
      <c r="BN78" s="8">
        <f t="shared" si="55"/>
        <v>0.03</v>
      </c>
      <c r="BO78" s="8">
        <f t="shared" si="56"/>
        <v>0.03</v>
      </c>
      <c r="BP78" s="182">
        <f t="shared" si="57"/>
        <v>-0.03</v>
      </c>
      <c r="BQ78" s="182">
        <f t="shared" si="58"/>
        <v>-0.03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320</v>
      </c>
      <c r="G79" s="16">
        <f>'[3]13'!G81</f>
        <v>440</v>
      </c>
      <c r="H79" s="17">
        <f t="shared" si="59"/>
        <v>1080</v>
      </c>
      <c r="I79" s="15">
        <f>'[3]13'!J81</f>
        <v>0.31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0.31</v>
      </c>
      <c r="P79" s="18">
        <f>frq!C79</f>
        <v>1</v>
      </c>
      <c r="Q79" s="15">
        <f t="shared" si="33"/>
        <v>0.31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0.31</v>
      </c>
      <c r="X79" s="8">
        <f t="shared" si="36"/>
        <v>0.03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0.03</v>
      </c>
      <c r="AE79" s="8">
        <f t="shared" si="43"/>
        <v>0.03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0.03</v>
      </c>
      <c r="AL79" s="8">
        <f t="shared" si="35"/>
        <v>0.25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0.25</v>
      </c>
      <c r="AT79" s="8">
        <v>0</v>
      </c>
      <c r="AU79" s="8">
        <v>0</v>
      </c>
      <c r="AW79" s="218">
        <v>0.03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0.03</v>
      </c>
      <c r="BD79" s="218">
        <v>0.03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0.03</v>
      </c>
      <c r="BL79" s="8">
        <f t="shared" si="53"/>
        <v>0</v>
      </c>
      <c r="BM79" s="8">
        <f t="shared" si="54"/>
        <v>0</v>
      </c>
      <c r="BN79" s="8">
        <f t="shared" si="55"/>
        <v>0.03</v>
      </c>
      <c r="BO79" s="8">
        <f t="shared" si="56"/>
        <v>0.03</v>
      </c>
      <c r="BP79" s="182">
        <f t="shared" si="57"/>
        <v>-0.03</v>
      </c>
      <c r="BQ79" s="182">
        <f t="shared" si="58"/>
        <v>-0.03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320</v>
      </c>
      <c r="G80" s="16">
        <f>'[3]13'!G82</f>
        <v>440</v>
      </c>
      <c r="H80" s="17">
        <f t="shared" si="59"/>
        <v>1080</v>
      </c>
      <c r="I80" s="15">
        <f>'[3]13'!J82</f>
        <v>0.31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0.31</v>
      </c>
      <c r="P80" s="18">
        <f>frq!C80</f>
        <v>1</v>
      </c>
      <c r="Q80" s="15">
        <f t="shared" si="33"/>
        <v>0.31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0.31</v>
      </c>
      <c r="X80" s="8">
        <f t="shared" si="36"/>
        <v>0.03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0.03</v>
      </c>
      <c r="AE80" s="8">
        <f t="shared" si="43"/>
        <v>0.03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0.03</v>
      </c>
      <c r="AL80" s="8">
        <f t="shared" si="35"/>
        <v>0.25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0.25</v>
      </c>
      <c r="AT80" s="8">
        <v>0</v>
      </c>
      <c r="AU80" s="8">
        <v>0</v>
      </c>
      <c r="AW80" s="218">
        <v>0.03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0.03</v>
      </c>
      <c r="BD80" s="218">
        <v>0.03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0.03</v>
      </c>
      <c r="BL80" s="8">
        <f t="shared" si="53"/>
        <v>0</v>
      </c>
      <c r="BM80" s="8">
        <f t="shared" si="54"/>
        <v>0</v>
      </c>
      <c r="BN80" s="8">
        <f t="shared" si="55"/>
        <v>0.03</v>
      </c>
      <c r="BO80" s="8">
        <f t="shared" si="56"/>
        <v>0.03</v>
      </c>
      <c r="BP80" s="182">
        <f t="shared" si="57"/>
        <v>-0.03</v>
      </c>
      <c r="BQ80" s="182">
        <f t="shared" si="58"/>
        <v>-0.03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320</v>
      </c>
      <c r="G81" s="16">
        <f>'[3]13'!G83</f>
        <v>440</v>
      </c>
      <c r="H81" s="17">
        <f t="shared" si="59"/>
        <v>1080</v>
      </c>
      <c r="I81" s="15">
        <f>'[3]13'!J83</f>
        <v>0.31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0.31</v>
      </c>
      <c r="P81" s="18">
        <f>frq!C81</f>
        <v>1</v>
      </c>
      <c r="Q81" s="15">
        <f t="shared" si="33"/>
        <v>0.31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0.31</v>
      </c>
      <c r="X81" s="8">
        <f t="shared" si="36"/>
        <v>0.03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0.03</v>
      </c>
      <c r="AE81" s="8">
        <f t="shared" si="43"/>
        <v>0.03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0.03</v>
      </c>
      <c r="AL81" s="8">
        <f t="shared" si="35"/>
        <v>0.25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0.25</v>
      </c>
      <c r="AT81" s="8">
        <v>0</v>
      </c>
      <c r="AU81" s="8">
        <v>0</v>
      </c>
      <c r="AW81" s="218">
        <v>0.03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0.03</v>
      </c>
      <c r="BD81" s="218">
        <v>0.03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0.03</v>
      </c>
      <c r="BL81" s="8">
        <f t="shared" si="53"/>
        <v>0</v>
      </c>
      <c r="BM81" s="8">
        <f t="shared" si="54"/>
        <v>0</v>
      </c>
      <c r="BN81" s="8">
        <f t="shared" si="55"/>
        <v>0.03</v>
      </c>
      <c r="BO81" s="8">
        <f t="shared" si="56"/>
        <v>0.03</v>
      </c>
      <c r="BP81" s="182">
        <f t="shared" si="57"/>
        <v>-0.03</v>
      </c>
      <c r="BQ81" s="182">
        <f t="shared" si="58"/>
        <v>-0.03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320</v>
      </c>
      <c r="G82" s="16">
        <f>'[3]13'!G84</f>
        <v>440</v>
      </c>
      <c r="H82" s="17">
        <f t="shared" si="59"/>
        <v>1080</v>
      </c>
      <c r="I82" s="15">
        <f>'[3]13'!J84</f>
        <v>0.31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0.31</v>
      </c>
      <c r="P82" s="18">
        <f>frq!C82</f>
        <v>1</v>
      </c>
      <c r="Q82" s="15">
        <f t="shared" si="33"/>
        <v>0.31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0.31</v>
      </c>
      <c r="X82" s="8">
        <f t="shared" si="36"/>
        <v>0.03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0.03</v>
      </c>
      <c r="AE82" s="8">
        <f t="shared" si="43"/>
        <v>0.03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0.03</v>
      </c>
      <c r="AL82" s="8">
        <f t="shared" si="35"/>
        <v>0.25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0.25</v>
      </c>
      <c r="AT82" s="8">
        <v>0</v>
      </c>
      <c r="AU82" s="8">
        <v>0</v>
      </c>
      <c r="AW82" s="218">
        <v>0.03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0.03</v>
      </c>
      <c r="BD82" s="218">
        <v>0.03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0.03</v>
      </c>
      <c r="BL82" s="8">
        <f t="shared" si="53"/>
        <v>0</v>
      </c>
      <c r="BM82" s="8">
        <f t="shared" si="54"/>
        <v>0</v>
      </c>
      <c r="BN82" s="8">
        <f t="shared" si="55"/>
        <v>0.03</v>
      </c>
      <c r="BO82" s="8">
        <f t="shared" si="56"/>
        <v>0.03</v>
      </c>
      <c r="BP82" s="182">
        <f t="shared" si="57"/>
        <v>-0.03</v>
      </c>
      <c r="BQ82" s="182">
        <f t="shared" si="58"/>
        <v>-0.03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320</v>
      </c>
      <c r="G83" s="16">
        <f>'[3]13'!G85</f>
        <v>440</v>
      </c>
      <c r="H83" s="17">
        <f t="shared" si="59"/>
        <v>1080</v>
      </c>
      <c r="I83" s="15">
        <f>'[3]13'!J85</f>
        <v>0.31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0.31</v>
      </c>
      <c r="P83" s="18">
        <f>frq!C83</f>
        <v>1</v>
      </c>
      <c r="Q83" s="15">
        <f t="shared" si="33"/>
        <v>0.31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0.31</v>
      </c>
      <c r="X83" s="8">
        <f t="shared" si="36"/>
        <v>0.03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0.03</v>
      </c>
      <c r="AE83" s="8">
        <f t="shared" si="43"/>
        <v>0.03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0.03</v>
      </c>
      <c r="AL83" s="8">
        <f t="shared" si="35"/>
        <v>0.25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0.25</v>
      </c>
      <c r="AT83" s="8">
        <v>0</v>
      </c>
      <c r="AU83" s="8">
        <v>0</v>
      </c>
      <c r="AW83" s="218">
        <v>0.03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0.03</v>
      </c>
      <c r="BD83" s="218">
        <v>0.03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0.03</v>
      </c>
      <c r="BL83" s="8">
        <f t="shared" si="53"/>
        <v>0</v>
      </c>
      <c r="BM83" s="8">
        <f t="shared" si="54"/>
        <v>0</v>
      </c>
      <c r="BN83" s="8">
        <f t="shared" si="55"/>
        <v>0.03</v>
      </c>
      <c r="BO83" s="8">
        <f t="shared" si="56"/>
        <v>0.03</v>
      </c>
      <c r="BP83" s="182">
        <f t="shared" si="57"/>
        <v>-0.03</v>
      </c>
      <c r="BQ83" s="182">
        <f t="shared" si="58"/>
        <v>-0.03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320</v>
      </c>
      <c r="G84" s="16">
        <f>'[3]13'!G86</f>
        <v>440</v>
      </c>
      <c r="H84" s="17">
        <f t="shared" si="59"/>
        <v>1080</v>
      </c>
      <c r="I84" s="15">
        <f>'[3]13'!J86</f>
        <v>0.31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0.31</v>
      </c>
      <c r="P84" s="18">
        <f>frq!C84</f>
        <v>1</v>
      </c>
      <c r="Q84" s="15">
        <f t="shared" si="33"/>
        <v>0.31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0.31</v>
      </c>
      <c r="X84" s="8">
        <f t="shared" si="36"/>
        <v>0.03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0.03</v>
      </c>
      <c r="AE84" s="8">
        <f t="shared" si="43"/>
        <v>0.03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0.03</v>
      </c>
      <c r="AL84" s="8">
        <f t="shared" si="35"/>
        <v>0.25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0.25</v>
      </c>
      <c r="AT84" s="8">
        <v>0</v>
      </c>
      <c r="AU84" s="8">
        <v>0</v>
      </c>
      <c r="AW84" s="218">
        <v>0.03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0.03</v>
      </c>
      <c r="BD84" s="218">
        <v>0.03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0.03</v>
      </c>
      <c r="BL84" s="8">
        <f t="shared" si="53"/>
        <v>0</v>
      </c>
      <c r="BM84" s="8">
        <f t="shared" si="54"/>
        <v>0</v>
      </c>
      <c r="BN84" s="8">
        <f t="shared" si="55"/>
        <v>0.03</v>
      </c>
      <c r="BO84" s="8">
        <f t="shared" si="56"/>
        <v>0.03</v>
      </c>
      <c r="BP84" s="182">
        <f t="shared" si="57"/>
        <v>-0.03</v>
      </c>
      <c r="BQ84" s="182">
        <f t="shared" si="58"/>
        <v>-0.03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320</v>
      </c>
      <c r="G85" s="16">
        <f>'[3]13'!G87</f>
        <v>440</v>
      </c>
      <c r="H85" s="17">
        <f t="shared" si="59"/>
        <v>1080</v>
      </c>
      <c r="I85" s="15">
        <f>'[3]13'!J87</f>
        <v>0.31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0.31</v>
      </c>
      <c r="P85" s="18">
        <f>frq!C85</f>
        <v>1</v>
      </c>
      <c r="Q85" s="15">
        <f t="shared" si="33"/>
        <v>0.31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0.31</v>
      </c>
      <c r="X85" s="8">
        <f t="shared" si="36"/>
        <v>0.03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0.03</v>
      </c>
      <c r="AE85" s="8">
        <f t="shared" si="43"/>
        <v>0.03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0.03</v>
      </c>
      <c r="AL85" s="8">
        <f t="shared" si="35"/>
        <v>0.25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0.25</v>
      </c>
      <c r="AT85" s="8">
        <v>0</v>
      </c>
      <c r="AU85" s="8">
        <v>0</v>
      </c>
      <c r="AW85" s="218">
        <v>0.03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0.03</v>
      </c>
      <c r="BD85" s="218">
        <v>0.03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0.03</v>
      </c>
      <c r="BL85" s="8">
        <f t="shared" si="53"/>
        <v>0</v>
      </c>
      <c r="BM85" s="8">
        <f t="shared" si="54"/>
        <v>0</v>
      </c>
      <c r="BN85" s="8">
        <f t="shared" si="55"/>
        <v>0.03</v>
      </c>
      <c r="BO85" s="8">
        <f t="shared" si="56"/>
        <v>0.03</v>
      </c>
      <c r="BP85" s="182">
        <f t="shared" si="57"/>
        <v>-0.03</v>
      </c>
      <c r="BQ85" s="182">
        <f t="shared" si="58"/>
        <v>-0.03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320</v>
      </c>
      <c r="G86" s="16">
        <f>'[3]13'!G88</f>
        <v>440</v>
      </c>
      <c r="H86" s="17">
        <f t="shared" si="59"/>
        <v>1080</v>
      </c>
      <c r="I86" s="15">
        <f>'[3]13'!J88</f>
        <v>0.31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0.31</v>
      </c>
      <c r="P86" s="18">
        <f>frq!C86</f>
        <v>1</v>
      </c>
      <c r="Q86" s="15">
        <f t="shared" si="33"/>
        <v>0.31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0.31</v>
      </c>
      <c r="X86" s="8">
        <f t="shared" si="36"/>
        <v>0.03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0.03</v>
      </c>
      <c r="AE86" s="8">
        <f t="shared" si="43"/>
        <v>0.03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0.03</v>
      </c>
      <c r="AL86" s="8">
        <f t="shared" si="35"/>
        <v>0.25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0.25</v>
      </c>
      <c r="AT86" s="8">
        <v>0</v>
      </c>
      <c r="AU86" s="8">
        <v>0</v>
      </c>
      <c r="AW86" s="218">
        <v>0.03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0.03</v>
      </c>
      <c r="BD86" s="218">
        <v>0.03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0.03</v>
      </c>
      <c r="BL86" s="8">
        <f t="shared" si="53"/>
        <v>0</v>
      </c>
      <c r="BM86" s="8">
        <f t="shared" si="54"/>
        <v>0</v>
      </c>
      <c r="BN86" s="8">
        <f t="shared" si="55"/>
        <v>0.03</v>
      </c>
      <c r="BO86" s="8">
        <f t="shared" si="56"/>
        <v>0.03</v>
      </c>
      <c r="BP86" s="182">
        <f t="shared" si="57"/>
        <v>-0.03</v>
      </c>
      <c r="BQ86" s="182">
        <f t="shared" si="58"/>
        <v>-0.03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320</v>
      </c>
      <c r="G87" s="16">
        <f>'[3]13'!G89</f>
        <v>440</v>
      </c>
      <c r="H87" s="17">
        <f t="shared" si="59"/>
        <v>1080</v>
      </c>
      <c r="I87" s="15">
        <f>'[3]13'!J89</f>
        <v>0.31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0.31</v>
      </c>
      <c r="P87" s="18">
        <f>frq!C87</f>
        <v>1</v>
      </c>
      <c r="Q87" s="15">
        <f t="shared" si="33"/>
        <v>0.31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0.31</v>
      </c>
      <c r="X87" s="8">
        <f t="shared" si="36"/>
        <v>0.03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0.03</v>
      </c>
      <c r="AE87" s="8">
        <f t="shared" si="43"/>
        <v>0.03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0.03</v>
      </c>
      <c r="AL87" s="8">
        <f t="shared" si="35"/>
        <v>0.25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0.25</v>
      </c>
      <c r="AT87" s="8">
        <v>0</v>
      </c>
      <c r="AU87" s="8">
        <v>0</v>
      </c>
      <c r="AW87" s="218">
        <v>0.03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0.03</v>
      </c>
      <c r="BD87" s="218">
        <v>0.03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0.03</v>
      </c>
      <c r="BL87" s="8">
        <f t="shared" si="53"/>
        <v>0</v>
      </c>
      <c r="BM87" s="8">
        <f t="shared" si="54"/>
        <v>0</v>
      </c>
      <c r="BN87" s="8">
        <f t="shared" si="55"/>
        <v>0.03</v>
      </c>
      <c r="BO87" s="8">
        <f t="shared" si="56"/>
        <v>0.03</v>
      </c>
      <c r="BP87" s="182">
        <f t="shared" si="57"/>
        <v>-0.03</v>
      </c>
      <c r="BQ87" s="182">
        <f t="shared" si="58"/>
        <v>-0.03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320</v>
      </c>
      <c r="G88" s="16">
        <f>'[3]13'!G90</f>
        <v>440</v>
      </c>
      <c r="H88" s="17">
        <f t="shared" si="59"/>
        <v>1080</v>
      </c>
      <c r="I88" s="15">
        <f>'[3]13'!J90</f>
        <v>0.31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0.31</v>
      </c>
      <c r="P88" s="18">
        <f>frq!C88</f>
        <v>1</v>
      </c>
      <c r="Q88" s="15">
        <f t="shared" si="33"/>
        <v>0.31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0.31</v>
      </c>
      <c r="X88" s="8">
        <f t="shared" si="36"/>
        <v>0.03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0.03</v>
      </c>
      <c r="AE88" s="8">
        <f t="shared" si="43"/>
        <v>0.03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0.03</v>
      </c>
      <c r="AL88" s="8">
        <f t="shared" si="35"/>
        <v>0.25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0.25</v>
      </c>
      <c r="AW88" s="218">
        <v>0.03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0.03</v>
      </c>
      <c r="BD88" s="218">
        <v>0.03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0.03</v>
      </c>
      <c r="BL88" s="8">
        <f t="shared" si="53"/>
        <v>0</v>
      </c>
      <c r="BM88" s="8">
        <f t="shared" si="54"/>
        <v>0</v>
      </c>
      <c r="BN88" s="8">
        <f t="shared" si="55"/>
        <v>0.03</v>
      </c>
      <c r="BO88" s="8">
        <f t="shared" si="56"/>
        <v>0.03</v>
      </c>
      <c r="BP88" s="182">
        <f t="shared" si="57"/>
        <v>-0.03</v>
      </c>
      <c r="BQ88" s="182">
        <f t="shared" si="58"/>
        <v>-0.03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320</v>
      </c>
      <c r="G89" s="16">
        <f>'[3]13'!G91</f>
        <v>440</v>
      </c>
      <c r="H89" s="17">
        <f t="shared" si="59"/>
        <v>1080</v>
      </c>
      <c r="I89" s="15">
        <f>'[3]13'!J91</f>
        <v>0.31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0.31</v>
      </c>
      <c r="P89" s="18">
        <f>frq!C89</f>
        <v>1</v>
      </c>
      <c r="Q89" s="15">
        <f t="shared" si="33"/>
        <v>0.31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0.31</v>
      </c>
      <c r="X89" s="8">
        <f t="shared" si="36"/>
        <v>0.03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0.03</v>
      </c>
      <c r="AE89" s="8">
        <f t="shared" si="43"/>
        <v>0.03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0.03</v>
      </c>
      <c r="AL89" s="8">
        <f t="shared" si="35"/>
        <v>0.25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0.25</v>
      </c>
      <c r="AW89" s="218">
        <v>0.03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0.03</v>
      </c>
      <c r="BD89" s="218">
        <v>0.03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0.03</v>
      </c>
      <c r="BL89" s="8">
        <f t="shared" si="53"/>
        <v>0</v>
      </c>
      <c r="BM89" s="8">
        <f t="shared" si="54"/>
        <v>0</v>
      </c>
      <c r="BN89" s="8">
        <f t="shared" si="55"/>
        <v>0.03</v>
      </c>
      <c r="BO89" s="8">
        <f t="shared" si="56"/>
        <v>0.03</v>
      </c>
      <c r="BP89" s="182">
        <f t="shared" si="57"/>
        <v>-0.03</v>
      </c>
      <c r="BQ89" s="182">
        <f t="shared" si="58"/>
        <v>-0.03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320</v>
      </c>
      <c r="G90" s="16">
        <f>'[3]13'!G92</f>
        <v>440</v>
      </c>
      <c r="H90" s="17">
        <f t="shared" si="59"/>
        <v>1080</v>
      </c>
      <c r="I90" s="15">
        <f>'[3]13'!J92</f>
        <v>0.31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0.31</v>
      </c>
      <c r="P90" s="18">
        <f>frq!C90</f>
        <v>1</v>
      </c>
      <c r="Q90" s="15">
        <f t="shared" si="33"/>
        <v>0.31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0.31</v>
      </c>
      <c r="X90" s="8">
        <f t="shared" si="36"/>
        <v>0.03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0.03</v>
      </c>
      <c r="AE90" s="8">
        <f t="shared" si="43"/>
        <v>0.03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0.03</v>
      </c>
      <c r="AL90" s="8">
        <f t="shared" si="35"/>
        <v>0.25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0.25</v>
      </c>
      <c r="AW90" s="218">
        <v>0.03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0.03</v>
      </c>
      <c r="BD90" s="218">
        <v>0.03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0.03</v>
      </c>
      <c r="BL90" s="8">
        <f t="shared" si="53"/>
        <v>0</v>
      </c>
      <c r="BM90" s="8">
        <f t="shared" si="54"/>
        <v>0</v>
      </c>
      <c r="BN90" s="8">
        <f t="shared" si="55"/>
        <v>0.03</v>
      </c>
      <c r="BO90" s="8">
        <f t="shared" si="56"/>
        <v>0.03</v>
      </c>
      <c r="BP90" s="182">
        <f t="shared" si="57"/>
        <v>-0.03</v>
      </c>
      <c r="BQ90" s="182">
        <f t="shared" si="58"/>
        <v>-0.03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320</v>
      </c>
      <c r="G91" s="16">
        <f>'[3]13'!G93</f>
        <v>440</v>
      </c>
      <c r="H91" s="17">
        <f t="shared" si="59"/>
        <v>1080</v>
      </c>
      <c r="I91" s="15">
        <f>'[3]13'!J93</f>
        <v>0.31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0.31</v>
      </c>
      <c r="P91" s="18">
        <f>frq!C91</f>
        <v>1</v>
      </c>
      <c r="Q91" s="15">
        <f t="shared" si="33"/>
        <v>0.31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0.31</v>
      </c>
      <c r="X91" s="8">
        <f t="shared" si="36"/>
        <v>0.03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0.03</v>
      </c>
      <c r="AE91" s="8">
        <f t="shared" si="43"/>
        <v>0.03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0.03</v>
      </c>
      <c r="AL91" s="8">
        <f t="shared" si="35"/>
        <v>0.25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0.25</v>
      </c>
      <c r="AW91" s="218">
        <v>0.03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0.03</v>
      </c>
      <c r="BD91" s="218">
        <v>0.03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0.03</v>
      </c>
      <c r="BL91" s="8">
        <f t="shared" si="53"/>
        <v>0</v>
      </c>
      <c r="BM91" s="8">
        <f t="shared" si="54"/>
        <v>0</v>
      </c>
      <c r="BN91" s="8">
        <f t="shared" si="55"/>
        <v>0.03</v>
      </c>
      <c r="BO91" s="8">
        <f t="shared" si="56"/>
        <v>0.03</v>
      </c>
      <c r="BP91" s="182">
        <f t="shared" si="57"/>
        <v>-0.03</v>
      </c>
      <c r="BQ91" s="182">
        <f t="shared" si="58"/>
        <v>-0.03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320</v>
      </c>
      <c r="G92" s="16">
        <f>'[3]13'!G94</f>
        <v>440</v>
      </c>
      <c r="H92" s="17">
        <f t="shared" si="59"/>
        <v>1080</v>
      </c>
      <c r="I92" s="15">
        <f>'[3]13'!J94</f>
        <v>0.31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0.31</v>
      </c>
      <c r="P92" s="18">
        <f>frq!C92</f>
        <v>1</v>
      </c>
      <c r="Q92" s="15">
        <f t="shared" si="33"/>
        <v>0.31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0.31</v>
      </c>
      <c r="X92" s="8">
        <f t="shared" si="36"/>
        <v>0.03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0.03</v>
      </c>
      <c r="AE92" s="8">
        <f t="shared" si="43"/>
        <v>0.03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0.03</v>
      </c>
      <c r="AL92" s="8">
        <f t="shared" si="35"/>
        <v>0.25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0.25</v>
      </c>
      <c r="AW92" s="218">
        <v>0.03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0.03</v>
      </c>
      <c r="BD92" s="218">
        <v>0.03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0.03</v>
      </c>
      <c r="BL92" s="8">
        <f t="shared" si="53"/>
        <v>0</v>
      </c>
      <c r="BM92" s="8">
        <f t="shared" si="54"/>
        <v>0</v>
      </c>
      <c r="BN92" s="8">
        <f t="shared" si="55"/>
        <v>0.03</v>
      </c>
      <c r="BO92" s="8">
        <f t="shared" si="56"/>
        <v>0.03</v>
      </c>
      <c r="BP92" s="182">
        <f t="shared" si="57"/>
        <v>-0.03</v>
      </c>
      <c r="BQ92" s="182">
        <f t="shared" si="58"/>
        <v>-0.03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320</v>
      </c>
      <c r="G93" s="16">
        <f>'[3]13'!G95</f>
        <v>440</v>
      </c>
      <c r="H93" s="17">
        <f t="shared" si="59"/>
        <v>1080</v>
      </c>
      <c r="I93" s="15">
        <f>'[3]13'!J95</f>
        <v>0.31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0.31</v>
      </c>
      <c r="P93" s="18">
        <f>frq!C93</f>
        <v>1</v>
      </c>
      <c r="Q93" s="15">
        <f t="shared" si="33"/>
        <v>0.31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0.31</v>
      </c>
      <c r="X93" s="8">
        <f t="shared" si="36"/>
        <v>0.03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0.03</v>
      </c>
      <c r="AE93" s="8">
        <f t="shared" si="43"/>
        <v>0.03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0.03</v>
      </c>
      <c r="AL93" s="8">
        <f t="shared" si="35"/>
        <v>0.25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0.25</v>
      </c>
      <c r="AW93" s="218">
        <v>0.03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0.03</v>
      </c>
      <c r="BD93" s="218">
        <v>0.03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0.03</v>
      </c>
      <c r="BL93" s="8">
        <f t="shared" si="53"/>
        <v>0</v>
      </c>
      <c r="BM93" s="8">
        <f t="shared" si="54"/>
        <v>0</v>
      </c>
      <c r="BN93" s="8">
        <f t="shared" si="55"/>
        <v>0.03</v>
      </c>
      <c r="BO93" s="8">
        <f t="shared" si="56"/>
        <v>0.03</v>
      </c>
      <c r="BP93" s="182">
        <f t="shared" si="57"/>
        <v>-0.03</v>
      </c>
      <c r="BQ93" s="182">
        <f t="shared" si="58"/>
        <v>-0.03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320</v>
      </c>
      <c r="G94" s="16">
        <f>'[3]13'!G96</f>
        <v>440</v>
      </c>
      <c r="H94" s="17">
        <f t="shared" si="59"/>
        <v>1080</v>
      </c>
      <c r="I94" s="15">
        <f>'[3]13'!J96</f>
        <v>0.31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0.31</v>
      </c>
      <c r="P94" s="18">
        <f>frq!C94</f>
        <v>1</v>
      </c>
      <c r="Q94" s="15">
        <f t="shared" si="33"/>
        <v>0.31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0.31</v>
      </c>
      <c r="X94" s="8">
        <f t="shared" si="36"/>
        <v>0.03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0.03</v>
      </c>
      <c r="AE94" s="8">
        <f t="shared" si="43"/>
        <v>0.03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0.03</v>
      </c>
      <c r="AL94" s="8">
        <f t="shared" si="35"/>
        <v>0.25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0.25</v>
      </c>
      <c r="AW94" s="218">
        <v>0.03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0.03</v>
      </c>
      <c r="BD94" s="218">
        <v>0.03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0.03</v>
      </c>
      <c r="BL94" s="8">
        <f t="shared" si="53"/>
        <v>0</v>
      </c>
      <c r="BM94" s="8">
        <f t="shared" si="54"/>
        <v>0</v>
      </c>
      <c r="BN94" s="8">
        <f t="shared" si="55"/>
        <v>0.03</v>
      </c>
      <c r="BO94" s="8">
        <f t="shared" si="56"/>
        <v>0.03</v>
      </c>
      <c r="BP94" s="182">
        <f t="shared" si="57"/>
        <v>-0.03</v>
      </c>
      <c r="BQ94" s="182">
        <f t="shared" si="58"/>
        <v>-0.03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320</v>
      </c>
      <c r="G95" s="16">
        <f>'[3]13'!G97</f>
        <v>440</v>
      </c>
      <c r="H95" s="17">
        <f t="shared" si="59"/>
        <v>1080</v>
      </c>
      <c r="I95" s="15">
        <f>'[3]13'!J97</f>
        <v>0.31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0.31</v>
      </c>
      <c r="P95" s="18">
        <f>frq!C95</f>
        <v>1</v>
      </c>
      <c r="Q95" s="15">
        <f t="shared" si="33"/>
        <v>0.31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0.31</v>
      </c>
      <c r="X95" s="8">
        <f t="shared" si="36"/>
        <v>0.03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0.03</v>
      </c>
      <c r="AE95" s="8">
        <f t="shared" si="43"/>
        <v>0.03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0.03</v>
      </c>
      <c r="AL95" s="8">
        <f t="shared" si="35"/>
        <v>0.25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0.25</v>
      </c>
      <c r="AW95" s="218">
        <v>0.03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0.03</v>
      </c>
      <c r="BD95" s="218">
        <v>0.03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0.03</v>
      </c>
      <c r="BL95" s="8">
        <f t="shared" si="53"/>
        <v>0</v>
      </c>
      <c r="BM95" s="8">
        <f t="shared" si="54"/>
        <v>0</v>
      </c>
      <c r="BN95" s="8">
        <f t="shared" si="55"/>
        <v>0.03</v>
      </c>
      <c r="BO95" s="8">
        <f t="shared" si="56"/>
        <v>0.03</v>
      </c>
      <c r="BP95" s="182">
        <f t="shared" si="57"/>
        <v>-0.03</v>
      </c>
      <c r="BQ95" s="182">
        <f t="shared" si="58"/>
        <v>-0.03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320</v>
      </c>
      <c r="G96" s="16">
        <f>'[3]13'!G98</f>
        <v>440</v>
      </c>
      <c r="H96" s="17">
        <f t="shared" si="59"/>
        <v>1080</v>
      </c>
      <c r="I96" s="15">
        <f>'[3]13'!J98</f>
        <v>0.31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0.31</v>
      </c>
      <c r="P96" s="18">
        <f>frq!C96</f>
        <v>1</v>
      </c>
      <c r="Q96" s="15">
        <f t="shared" si="33"/>
        <v>0.31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0.31</v>
      </c>
      <c r="X96" s="8">
        <f t="shared" si="36"/>
        <v>0.03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0.03</v>
      </c>
      <c r="AE96" s="8">
        <f t="shared" si="43"/>
        <v>0.03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0.03</v>
      </c>
      <c r="AL96" s="8">
        <f t="shared" si="35"/>
        <v>0.25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0.25</v>
      </c>
      <c r="AW96" s="218">
        <v>0.03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0.03</v>
      </c>
      <c r="BD96" s="218">
        <v>0.03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0.03</v>
      </c>
      <c r="BL96" s="8">
        <f t="shared" si="53"/>
        <v>0</v>
      </c>
      <c r="BM96" s="8">
        <f t="shared" si="54"/>
        <v>0</v>
      </c>
      <c r="BN96" s="8">
        <f t="shared" si="55"/>
        <v>0.03</v>
      </c>
      <c r="BO96" s="8">
        <f t="shared" si="56"/>
        <v>0.03</v>
      </c>
      <c r="BP96" s="182">
        <f t="shared" si="57"/>
        <v>-0.03</v>
      </c>
      <c r="BQ96" s="182">
        <f t="shared" si="58"/>
        <v>-0.03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320</v>
      </c>
      <c r="G97" s="16">
        <f>'[3]13'!G99</f>
        <v>440</v>
      </c>
      <c r="H97" s="17">
        <f t="shared" si="59"/>
        <v>1080</v>
      </c>
      <c r="I97" s="15">
        <f>'[3]13'!J99</f>
        <v>0.31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0.31</v>
      </c>
      <c r="P97" s="18">
        <f>frq!C97</f>
        <v>1</v>
      </c>
      <c r="Q97" s="15">
        <f t="shared" si="33"/>
        <v>0.31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0.31</v>
      </c>
      <c r="X97" s="8">
        <f t="shared" si="36"/>
        <v>0.03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0.03</v>
      </c>
      <c r="AE97" s="8">
        <f t="shared" si="43"/>
        <v>0.03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0.03</v>
      </c>
      <c r="AL97" s="8">
        <f t="shared" si="35"/>
        <v>0.25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0.25</v>
      </c>
      <c r="AW97" s="218">
        <v>0.03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0.03</v>
      </c>
      <c r="BD97" s="218">
        <v>0.03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0.03</v>
      </c>
      <c r="BL97" s="8">
        <f t="shared" si="53"/>
        <v>0</v>
      </c>
      <c r="BM97" s="8">
        <f t="shared" si="54"/>
        <v>0</v>
      </c>
      <c r="BN97" s="8">
        <f t="shared" si="55"/>
        <v>0.03</v>
      </c>
      <c r="BO97" s="8">
        <f t="shared" si="56"/>
        <v>0.03</v>
      </c>
      <c r="BP97" s="182">
        <f t="shared" si="57"/>
        <v>-0.03</v>
      </c>
      <c r="BQ97" s="182">
        <f t="shared" si="58"/>
        <v>-0.03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320</v>
      </c>
      <c r="G98" s="16">
        <f>'[3]13'!G100</f>
        <v>440</v>
      </c>
      <c r="H98" s="17">
        <f t="shared" si="59"/>
        <v>1080</v>
      </c>
      <c r="I98" s="15">
        <f>'[3]13'!J100</f>
        <v>0.31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0.31</v>
      </c>
      <c r="P98" s="18">
        <f>frq!C98</f>
        <v>1</v>
      </c>
      <c r="Q98" s="15">
        <f t="shared" si="33"/>
        <v>0.31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0.31</v>
      </c>
      <c r="X98" s="8">
        <f t="shared" si="36"/>
        <v>0.03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0.03</v>
      </c>
      <c r="AE98" s="8">
        <f t="shared" si="43"/>
        <v>0.03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0.03</v>
      </c>
      <c r="AL98" s="8">
        <f t="shared" si="35"/>
        <v>0.25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0.25</v>
      </c>
      <c r="AW98" s="218">
        <v>0.03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0.03</v>
      </c>
      <c r="BD98" s="218">
        <v>0.03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0.03</v>
      </c>
      <c r="BL98" s="8">
        <f t="shared" si="53"/>
        <v>0</v>
      </c>
      <c r="BM98" s="8">
        <f t="shared" si="54"/>
        <v>0</v>
      </c>
      <c r="BN98" s="8">
        <f t="shared" si="55"/>
        <v>0.03</v>
      </c>
      <c r="BO98" s="8">
        <f t="shared" si="56"/>
        <v>0.03</v>
      </c>
      <c r="BP98" s="182">
        <f t="shared" si="57"/>
        <v>-0.03</v>
      </c>
      <c r="BQ98" s="182">
        <f t="shared" si="58"/>
        <v>-0.03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10.56</v>
      </c>
      <c r="H99" s="15">
        <f t="shared" si="62"/>
        <v>25.92</v>
      </c>
      <c r="I99" s="15">
        <f t="shared" si="62"/>
        <v>7.4399999999999883E-3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7.4399999999999883E-3</v>
      </c>
      <c r="P99" s="15">
        <f t="shared" si="62"/>
        <v>2.4E-2</v>
      </c>
      <c r="Q99" s="15">
        <f t="shared" si="62"/>
        <v>7.4399999999999883E-3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7.4399999999999883E-3</v>
      </c>
      <c r="X99" s="15">
        <f t="shared" si="62"/>
        <v>7.1999999999999896E-4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7.1999999999999896E-4</v>
      </c>
      <c r="AE99" s="15">
        <f t="shared" si="62"/>
        <v>7.1999999999999896E-4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7.1999999999999896E-4</v>
      </c>
      <c r="AL99" s="15">
        <f t="shared" si="62"/>
        <v>6.0000000000000001E-3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6.0000000000000001E-3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7.1999999999999896E-4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7.1999999999999896E-4</v>
      </c>
      <c r="BD99" s="15">
        <f t="shared" si="62"/>
        <v>7.1999999999999896E-4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7.1999999999999896E-4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7.1999999999999896E-4</v>
      </c>
      <c r="BO99" s="15">
        <f t="shared" si="63"/>
        <v>7.1999999999999896E-4</v>
      </c>
      <c r="BP99" s="15">
        <f t="shared" si="63"/>
        <v>-7.1999999999999896E-4</v>
      </c>
      <c r="BQ99" s="15">
        <f t="shared" si="63"/>
        <v>-7.1999999999999896E-4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45029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45029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175</v>
      </c>
      <c r="C3">
        <f>PPCL!E3</f>
        <v>0</v>
      </c>
      <c r="D3">
        <f>PPCL!O3</f>
        <v>0</v>
      </c>
      <c r="E3">
        <f>PPCL!P3</f>
        <v>0</v>
      </c>
      <c r="F3">
        <f>B3+C3</f>
        <v>175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175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175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175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175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175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175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175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175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175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175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175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175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175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175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175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175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175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175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175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175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175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175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175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175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175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175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175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175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175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175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175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175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175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175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175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175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175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175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175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175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175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175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175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175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175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175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175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175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175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175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175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175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175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175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175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175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175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175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175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175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175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175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175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175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175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175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175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175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175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175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175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175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175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175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14.54</v>
      </c>
      <c r="J3">
        <f>BYPL_EOD!AC3+BYPL_EOD!AD3</f>
        <v>7.28</v>
      </c>
      <c r="K3">
        <f>MES_EOD!AC3+MES_EOD!AD3</f>
        <v>0</v>
      </c>
      <c r="L3">
        <f>NDMC_EOD!AC3+NDMC_EOD!AD3</f>
        <v>1.83</v>
      </c>
      <c r="M3">
        <f>TPDDL_EOD!AC3+TPDDL_EOD!AD3</f>
        <v>10.38</v>
      </c>
      <c r="N3">
        <f t="shared" ref="N3:N66" si="0">SUM(I3:M3)</f>
        <v>34.03</v>
      </c>
      <c r="O3" s="154">
        <f t="shared" ref="O3:O66" si="1">G3-N3</f>
        <v>2.5700000000000003</v>
      </c>
      <c r="P3">
        <v>15.638084043491036</v>
      </c>
      <c r="Q3">
        <v>7.8297972377314142</v>
      </c>
      <c r="R3">
        <v>0</v>
      </c>
      <c r="S3">
        <v>1.9682045254187484</v>
      </c>
      <c r="T3">
        <v>11.163914193358803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14.54</v>
      </c>
      <c r="J4">
        <f>BYPL_EOD!AC4+BYPL_EOD!AD4</f>
        <v>7.28</v>
      </c>
      <c r="K4">
        <f>MES_EOD!AC4+MES_EOD!AD4</f>
        <v>0</v>
      </c>
      <c r="L4">
        <f>NDMC_EOD!AC4+NDMC_EOD!AD4</f>
        <v>1.83</v>
      </c>
      <c r="M4">
        <f>TPDDL_EOD!AC4+TPDDL_EOD!AD4</f>
        <v>10.38</v>
      </c>
      <c r="N4">
        <f t="shared" si="0"/>
        <v>34.03</v>
      </c>
      <c r="O4" s="154">
        <f t="shared" si="1"/>
        <v>2.5700000000000003</v>
      </c>
      <c r="P4">
        <v>15.638084043491036</v>
      </c>
      <c r="Q4">
        <v>7.8297972377314142</v>
      </c>
      <c r="R4">
        <v>0</v>
      </c>
      <c r="S4">
        <v>1.9682045254187484</v>
      </c>
      <c r="T4">
        <v>11.163914193358803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14.54</v>
      </c>
      <c r="J5">
        <f>BYPL_EOD!AC5+BYPL_EOD!AD5</f>
        <v>7.28</v>
      </c>
      <c r="K5">
        <f>MES_EOD!AC5+MES_EOD!AD5</f>
        <v>0</v>
      </c>
      <c r="L5">
        <f>NDMC_EOD!AC5+NDMC_EOD!AD5</f>
        <v>1.83</v>
      </c>
      <c r="M5">
        <f>TPDDL_EOD!AC5+TPDDL_EOD!AD5</f>
        <v>10.38</v>
      </c>
      <c r="N5">
        <f t="shared" si="0"/>
        <v>34.03</v>
      </c>
      <c r="O5" s="154">
        <f t="shared" si="1"/>
        <v>2.5700000000000003</v>
      </c>
      <c r="P5">
        <v>15.638084043491036</v>
      </c>
      <c r="Q5">
        <v>7.8297972377314142</v>
      </c>
      <c r="R5">
        <v>0</v>
      </c>
      <c r="S5">
        <v>1.9682045254187484</v>
      </c>
      <c r="T5">
        <v>11.163914193358803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14.54</v>
      </c>
      <c r="J6">
        <f>BYPL_EOD!AC6+BYPL_EOD!AD6</f>
        <v>7.28</v>
      </c>
      <c r="K6">
        <f>MES_EOD!AC6+MES_EOD!AD6</f>
        <v>0</v>
      </c>
      <c r="L6">
        <f>NDMC_EOD!AC6+NDMC_EOD!AD6</f>
        <v>1.83</v>
      </c>
      <c r="M6">
        <f>TPDDL_EOD!AC6+TPDDL_EOD!AD6</f>
        <v>10.38</v>
      </c>
      <c r="N6">
        <f t="shared" si="0"/>
        <v>34.03</v>
      </c>
      <c r="O6" s="154">
        <f t="shared" si="1"/>
        <v>2.5700000000000003</v>
      </c>
      <c r="P6">
        <v>15.638084043491036</v>
      </c>
      <c r="Q6">
        <v>7.8297972377314142</v>
      </c>
      <c r="R6">
        <v>0</v>
      </c>
      <c r="S6">
        <v>1.9682045254187484</v>
      </c>
      <c r="T6">
        <v>11.163914193358803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14.54</v>
      </c>
      <c r="J7">
        <f>BYPL_EOD!AC7+BYPL_EOD!AD7</f>
        <v>7.28</v>
      </c>
      <c r="K7">
        <f>MES_EOD!AC7+MES_EOD!AD7</f>
        <v>0</v>
      </c>
      <c r="L7">
        <f>NDMC_EOD!AC7+NDMC_EOD!AD7</f>
        <v>1.83</v>
      </c>
      <c r="M7">
        <f>TPDDL_EOD!AC7+TPDDL_EOD!AD7</f>
        <v>10.38</v>
      </c>
      <c r="N7">
        <f t="shared" si="0"/>
        <v>34.03</v>
      </c>
      <c r="O7" s="154">
        <f t="shared" si="1"/>
        <v>2.5700000000000003</v>
      </c>
      <c r="P7">
        <v>15.638084043491036</v>
      </c>
      <c r="Q7">
        <v>7.8297972377314142</v>
      </c>
      <c r="R7">
        <v>0</v>
      </c>
      <c r="S7">
        <v>1.9682045254187484</v>
      </c>
      <c r="T7">
        <v>11.163914193358803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14.54</v>
      </c>
      <c r="J8">
        <f>BYPL_EOD!AC8+BYPL_EOD!AD8</f>
        <v>7.28</v>
      </c>
      <c r="K8">
        <f>MES_EOD!AC8+MES_EOD!AD8</f>
        <v>0</v>
      </c>
      <c r="L8">
        <f>NDMC_EOD!AC8+NDMC_EOD!AD8</f>
        <v>1.83</v>
      </c>
      <c r="M8">
        <f>TPDDL_EOD!AC8+TPDDL_EOD!AD8</f>
        <v>10.38</v>
      </c>
      <c r="N8">
        <f t="shared" si="0"/>
        <v>34.03</v>
      </c>
      <c r="O8" s="154">
        <f t="shared" si="1"/>
        <v>2.5700000000000003</v>
      </c>
      <c r="P8">
        <v>15.638084043491036</v>
      </c>
      <c r="Q8">
        <v>7.8297972377314142</v>
      </c>
      <c r="R8">
        <v>0</v>
      </c>
      <c r="S8">
        <v>1.9682045254187484</v>
      </c>
      <c r="T8">
        <v>11.163914193358803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14.54</v>
      </c>
      <c r="J9">
        <f>BYPL_EOD!AC9+BYPL_EOD!AD9</f>
        <v>7.28</v>
      </c>
      <c r="K9">
        <f>MES_EOD!AC9+MES_EOD!AD9</f>
        <v>0</v>
      </c>
      <c r="L9">
        <f>NDMC_EOD!AC9+NDMC_EOD!AD9</f>
        <v>1.83</v>
      </c>
      <c r="M9">
        <f>TPDDL_EOD!AC9+TPDDL_EOD!AD9</f>
        <v>10.38</v>
      </c>
      <c r="N9">
        <f t="shared" si="0"/>
        <v>34.03</v>
      </c>
      <c r="O9" s="154">
        <f t="shared" si="1"/>
        <v>2.5700000000000003</v>
      </c>
      <c r="P9">
        <v>15.638084043491036</v>
      </c>
      <c r="Q9">
        <v>7.8297972377314142</v>
      </c>
      <c r="R9">
        <v>0</v>
      </c>
      <c r="S9">
        <v>1.9682045254187484</v>
      </c>
      <c r="T9">
        <v>11.163914193358803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14.54</v>
      </c>
      <c r="J10">
        <f>BYPL_EOD!AC10+BYPL_EOD!AD10</f>
        <v>7.28</v>
      </c>
      <c r="K10">
        <f>MES_EOD!AC10+MES_EOD!AD10</f>
        <v>0</v>
      </c>
      <c r="L10">
        <f>NDMC_EOD!AC10+NDMC_EOD!AD10</f>
        <v>1.83</v>
      </c>
      <c r="M10">
        <f>TPDDL_EOD!AC10+TPDDL_EOD!AD10</f>
        <v>10.38</v>
      </c>
      <c r="N10">
        <f t="shared" si="0"/>
        <v>34.03</v>
      </c>
      <c r="O10" s="154">
        <f t="shared" si="1"/>
        <v>2.5700000000000003</v>
      </c>
      <c r="P10">
        <v>15.638084043491036</v>
      </c>
      <c r="Q10">
        <v>7.8297972377314142</v>
      </c>
      <c r="R10">
        <v>0</v>
      </c>
      <c r="S10">
        <v>1.9682045254187484</v>
      </c>
      <c r="T10">
        <v>11.163914193358803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14.54</v>
      </c>
      <c r="J11">
        <f>BYPL_EOD!AC11+BYPL_EOD!AD11</f>
        <v>7.28</v>
      </c>
      <c r="K11">
        <f>MES_EOD!AC11+MES_EOD!AD11</f>
        <v>0</v>
      </c>
      <c r="L11">
        <f>NDMC_EOD!AC11+NDMC_EOD!AD11</f>
        <v>1.83</v>
      </c>
      <c r="M11">
        <f>TPDDL_EOD!AC11+TPDDL_EOD!AD11</f>
        <v>10.38</v>
      </c>
      <c r="N11">
        <f t="shared" si="0"/>
        <v>34.03</v>
      </c>
      <c r="O11" s="154">
        <f t="shared" si="1"/>
        <v>2.5700000000000003</v>
      </c>
      <c r="P11">
        <v>15.638084043491036</v>
      </c>
      <c r="Q11">
        <v>7.8297972377314142</v>
      </c>
      <c r="R11">
        <v>0</v>
      </c>
      <c r="S11">
        <v>1.9682045254187484</v>
      </c>
      <c r="T11">
        <v>11.163914193358803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14.54</v>
      </c>
      <c r="J12">
        <f>BYPL_EOD!AC12+BYPL_EOD!AD12</f>
        <v>7.28</v>
      </c>
      <c r="K12">
        <f>MES_EOD!AC12+MES_EOD!AD12</f>
        <v>0</v>
      </c>
      <c r="L12">
        <f>NDMC_EOD!AC12+NDMC_EOD!AD12</f>
        <v>1.83</v>
      </c>
      <c r="M12">
        <f>TPDDL_EOD!AC12+TPDDL_EOD!AD12</f>
        <v>10.38</v>
      </c>
      <c r="N12">
        <f t="shared" si="0"/>
        <v>34.03</v>
      </c>
      <c r="O12" s="154">
        <f t="shared" si="1"/>
        <v>2.5700000000000003</v>
      </c>
      <c r="P12">
        <v>15.638084043491036</v>
      </c>
      <c r="Q12">
        <v>7.8297972377314142</v>
      </c>
      <c r="R12">
        <v>0</v>
      </c>
      <c r="S12">
        <v>1.9682045254187484</v>
      </c>
      <c r="T12">
        <v>11.163914193358803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14.54</v>
      </c>
      <c r="J13">
        <f>BYPL_EOD!AC13+BYPL_EOD!AD13</f>
        <v>7.28</v>
      </c>
      <c r="K13">
        <f>MES_EOD!AC13+MES_EOD!AD13</f>
        <v>0</v>
      </c>
      <c r="L13">
        <f>NDMC_EOD!AC13+NDMC_EOD!AD13</f>
        <v>1.83</v>
      </c>
      <c r="M13">
        <f>TPDDL_EOD!AC13+TPDDL_EOD!AD13</f>
        <v>10.38</v>
      </c>
      <c r="N13">
        <f t="shared" si="0"/>
        <v>34.03</v>
      </c>
      <c r="O13" s="154">
        <f t="shared" si="1"/>
        <v>2.5700000000000003</v>
      </c>
      <c r="P13">
        <v>15.638084043491036</v>
      </c>
      <c r="Q13">
        <v>7.8297972377314142</v>
      </c>
      <c r="R13">
        <v>0</v>
      </c>
      <c r="S13">
        <v>1.9682045254187484</v>
      </c>
      <c r="T13">
        <v>11.163914193358803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14.54</v>
      </c>
      <c r="J14">
        <f>BYPL_EOD!AC14+BYPL_EOD!AD14</f>
        <v>7.28</v>
      </c>
      <c r="K14">
        <f>MES_EOD!AC14+MES_EOD!AD14</f>
        <v>0</v>
      </c>
      <c r="L14">
        <f>NDMC_EOD!AC14+NDMC_EOD!AD14</f>
        <v>1.83</v>
      </c>
      <c r="M14">
        <f>TPDDL_EOD!AC14+TPDDL_EOD!AD14</f>
        <v>10.38</v>
      </c>
      <c r="N14">
        <f t="shared" si="0"/>
        <v>34.03</v>
      </c>
      <c r="O14" s="154">
        <f t="shared" si="1"/>
        <v>2.5700000000000003</v>
      </c>
      <c r="P14">
        <v>15.638084043491036</v>
      </c>
      <c r="Q14">
        <v>7.8297972377314142</v>
      </c>
      <c r="R14">
        <v>0</v>
      </c>
      <c r="S14">
        <v>1.9682045254187484</v>
      </c>
      <c r="T14">
        <v>11.163914193358803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14.54</v>
      </c>
      <c r="J15">
        <f>BYPL_EOD!AC15+BYPL_EOD!AD15</f>
        <v>7.28</v>
      </c>
      <c r="K15">
        <f>MES_EOD!AC15+MES_EOD!AD15</f>
        <v>0</v>
      </c>
      <c r="L15">
        <f>NDMC_EOD!AC15+NDMC_EOD!AD15</f>
        <v>1.83</v>
      </c>
      <c r="M15">
        <f>TPDDL_EOD!AC15+TPDDL_EOD!AD15</f>
        <v>10.38</v>
      </c>
      <c r="N15">
        <f t="shared" si="0"/>
        <v>34.03</v>
      </c>
      <c r="O15" s="154">
        <f t="shared" si="1"/>
        <v>2.5700000000000003</v>
      </c>
      <c r="P15">
        <v>15.638084043491036</v>
      </c>
      <c r="Q15">
        <v>7.8297972377314142</v>
      </c>
      <c r="R15">
        <v>0</v>
      </c>
      <c r="S15">
        <v>1.9682045254187484</v>
      </c>
      <c r="T15">
        <v>11.163914193358803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14.54</v>
      </c>
      <c r="J16">
        <f>BYPL_EOD!AC16+BYPL_EOD!AD16</f>
        <v>7.28</v>
      </c>
      <c r="K16">
        <f>MES_EOD!AC16+MES_EOD!AD16</f>
        <v>0</v>
      </c>
      <c r="L16">
        <f>NDMC_EOD!AC16+NDMC_EOD!AD16</f>
        <v>1.83</v>
      </c>
      <c r="M16">
        <f>TPDDL_EOD!AC16+TPDDL_EOD!AD16</f>
        <v>10.38</v>
      </c>
      <c r="N16">
        <f t="shared" si="0"/>
        <v>34.03</v>
      </c>
      <c r="O16" s="154">
        <f t="shared" si="1"/>
        <v>2.5700000000000003</v>
      </c>
      <c r="P16">
        <v>15.638084043491036</v>
      </c>
      <c r="Q16">
        <v>7.8297972377314142</v>
      </c>
      <c r="R16">
        <v>0</v>
      </c>
      <c r="S16">
        <v>1.9682045254187484</v>
      </c>
      <c r="T16">
        <v>11.163914193358803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14.54</v>
      </c>
      <c r="J17">
        <f>BYPL_EOD!AC17+BYPL_EOD!AD17</f>
        <v>7.28</v>
      </c>
      <c r="K17">
        <f>MES_EOD!AC17+MES_EOD!AD17</f>
        <v>0</v>
      </c>
      <c r="L17">
        <f>NDMC_EOD!AC17+NDMC_EOD!AD17</f>
        <v>1.83</v>
      </c>
      <c r="M17">
        <f>TPDDL_EOD!AC17+TPDDL_EOD!AD17</f>
        <v>10.38</v>
      </c>
      <c r="N17">
        <f t="shared" si="0"/>
        <v>34.03</v>
      </c>
      <c r="O17" s="154">
        <f t="shared" si="1"/>
        <v>2.5700000000000003</v>
      </c>
      <c r="P17">
        <v>15.638084043491036</v>
      </c>
      <c r="Q17">
        <v>7.8297972377314142</v>
      </c>
      <c r="R17">
        <v>0</v>
      </c>
      <c r="S17">
        <v>1.9682045254187484</v>
      </c>
      <c r="T17">
        <v>11.163914193358803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14.54</v>
      </c>
      <c r="J18">
        <f>BYPL_EOD!AC18+BYPL_EOD!AD18</f>
        <v>7.28</v>
      </c>
      <c r="K18">
        <f>MES_EOD!AC18+MES_EOD!AD18</f>
        <v>0</v>
      </c>
      <c r="L18">
        <f>NDMC_EOD!AC18+NDMC_EOD!AD18</f>
        <v>1.83</v>
      </c>
      <c r="M18">
        <f>TPDDL_EOD!AC18+TPDDL_EOD!AD18</f>
        <v>10.38</v>
      </c>
      <c r="N18">
        <f t="shared" si="0"/>
        <v>34.03</v>
      </c>
      <c r="O18" s="154">
        <f t="shared" si="1"/>
        <v>2.5700000000000003</v>
      </c>
      <c r="P18">
        <v>15.638084043491036</v>
      </c>
      <c r="Q18">
        <v>7.8297972377314142</v>
      </c>
      <c r="R18">
        <v>0</v>
      </c>
      <c r="S18">
        <v>1.9682045254187484</v>
      </c>
      <c r="T18">
        <v>11.163914193358803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14.54</v>
      </c>
      <c r="J19">
        <f>BYPL_EOD!AC19+BYPL_EOD!AD19</f>
        <v>7.28</v>
      </c>
      <c r="K19">
        <f>MES_EOD!AC19+MES_EOD!AD19</f>
        <v>0</v>
      </c>
      <c r="L19">
        <f>NDMC_EOD!AC19+NDMC_EOD!AD19</f>
        <v>1.83</v>
      </c>
      <c r="M19">
        <f>TPDDL_EOD!AC19+TPDDL_EOD!AD19</f>
        <v>10.38</v>
      </c>
      <c r="N19">
        <f t="shared" si="0"/>
        <v>34.03</v>
      </c>
      <c r="O19" s="154">
        <f t="shared" si="1"/>
        <v>2.5700000000000003</v>
      </c>
      <c r="P19">
        <v>15.638084043491036</v>
      </c>
      <c r="Q19">
        <v>7.8297972377314142</v>
      </c>
      <c r="R19">
        <v>0</v>
      </c>
      <c r="S19">
        <v>1.9682045254187484</v>
      </c>
      <c r="T19">
        <v>11.163914193358803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14.54</v>
      </c>
      <c r="J20">
        <f>BYPL_EOD!AC20+BYPL_EOD!AD20</f>
        <v>7.28</v>
      </c>
      <c r="K20">
        <f>MES_EOD!AC20+MES_EOD!AD20</f>
        <v>0</v>
      </c>
      <c r="L20">
        <f>NDMC_EOD!AC20+NDMC_EOD!AD20</f>
        <v>1.83</v>
      </c>
      <c r="M20">
        <f>TPDDL_EOD!AC20+TPDDL_EOD!AD20</f>
        <v>10.38</v>
      </c>
      <c r="N20">
        <f t="shared" si="0"/>
        <v>34.03</v>
      </c>
      <c r="O20" s="154">
        <f t="shared" si="1"/>
        <v>2.5700000000000003</v>
      </c>
      <c r="P20">
        <v>15.638084043491036</v>
      </c>
      <c r="Q20">
        <v>7.8297972377314142</v>
      </c>
      <c r="R20">
        <v>0</v>
      </c>
      <c r="S20">
        <v>1.9682045254187484</v>
      </c>
      <c r="T20">
        <v>11.163914193358803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14.54</v>
      </c>
      <c r="J21">
        <f>BYPL_EOD!AC21+BYPL_EOD!AD21</f>
        <v>7.28</v>
      </c>
      <c r="K21">
        <f>MES_EOD!AC21+MES_EOD!AD21</f>
        <v>0</v>
      </c>
      <c r="L21">
        <f>NDMC_EOD!AC21+NDMC_EOD!AD21</f>
        <v>1.83</v>
      </c>
      <c r="M21">
        <f>TPDDL_EOD!AC21+TPDDL_EOD!AD21</f>
        <v>10.38</v>
      </c>
      <c r="N21">
        <f t="shared" si="0"/>
        <v>34.03</v>
      </c>
      <c r="O21" s="154">
        <f t="shared" si="1"/>
        <v>2.5700000000000003</v>
      </c>
      <c r="P21">
        <v>15.638084043491036</v>
      </c>
      <c r="Q21">
        <v>7.8297972377314142</v>
      </c>
      <c r="R21">
        <v>0</v>
      </c>
      <c r="S21">
        <v>1.9682045254187484</v>
      </c>
      <c r="T21">
        <v>11.163914193358803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14.54</v>
      </c>
      <c r="J22">
        <f>BYPL_EOD!AC22+BYPL_EOD!AD22</f>
        <v>7.28</v>
      </c>
      <c r="K22">
        <f>MES_EOD!AC22+MES_EOD!AD22</f>
        <v>0</v>
      </c>
      <c r="L22">
        <f>NDMC_EOD!AC22+NDMC_EOD!AD22</f>
        <v>1.83</v>
      </c>
      <c r="M22">
        <f>TPDDL_EOD!AC22+TPDDL_EOD!AD22</f>
        <v>10.38</v>
      </c>
      <c r="N22">
        <f t="shared" si="0"/>
        <v>34.03</v>
      </c>
      <c r="O22" s="154">
        <f t="shared" si="1"/>
        <v>2.5700000000000003</v>
      </c>
      <c r="P22">
        <v>15.638084043491036</v>
      </c>
      <c r="Q22">
        <v>7.8297972377314142</v>
      </c>
      <c r="R22">
        <v>0</v>
      </c>
      <c r="S22">
        <v>1.9682045254187484</v>
      </c>
      <c r="T22">
        <v>11.163914193358803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14.54</v>
      </c>
      <c r="J23">
        <f>BYPL_EOD!AC23+BYPL_EOD!AD23</f>
        <v>7.28</v>
      </c>
      <c r="K23">
        <f>MES_EOD!AC23+MES_EOD!AD23</f>
        <v>0</v>
      </c>
      <c r="L23">
        <f>NDMC_EOD!AC23+NDMC_EOD!AD23</f>
        <v>1.83</v>
      </c>
      <c r="M23">
        <f>TPDDL_EOD!AC23+TPDDL_EOD!AD23</f>
        <v>10.38</v>
      </c>
      <c r="N23">
        <f t="shared" si="0"/>
        <v>34.03</v>
      </c>
      <c r="O23" s="154">
        <f t="shared" si="1"/>
        <v>2.5700000000000003</v>
      </c>
      <c r="P23">
        <v>15.638084043491036</v>
      </c>
      <c r="Q23">
        <v>7.8297972377314142</v>
      </c>
      <c r="R23">
        <v>0</v>
      </c>
      <c r="S23">
        <v>1.9682045254187484</v>
      </c>
      <c r="T23">
        <v>11.163914193358803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14.54</v>
      </c>
      <c r="J24">
        <f>BYPL_EOD!AC24+BYPL_EOD!AD24</f>
        <v>7.28</v>
      </c>
      <c r="K24">
        <f>MES_EOD!AC24+MES_EOD!AD24</f>
        <v>0</v>
      </c>
      <c r="L24">
        <f>NDMC_EOD!AC24+NDMC_EOD!AD24</f>
        <v>1.83</v>
      </c>
      <c r="M24">
        <f>TPDDL_EOD!AC24+TPDDL_EOD!AD24</f>
        <v>10.38</v>
      </c>
      <c r="N24">
        <f t="shared" si="0"/>
        <v>34.03</v>
      </c>
      <c r="O24" s="154">
        <f t="shared" si="1"/>
        <v>2.5700000000000003</v>
      </c>
      <c r="P24">
        <v>15.638084043491036</v>
      </c>
      <c r="Q24">
        <v>7.8297972377314142</v>
      </c>
      <c r="R24">
        <v>0</v>
      </c>
      <c r="S24">
        <v>1.9682045254187484</v>
      </c>
      <c r="T24">
        <v>11.163914193358803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14.54</v>
      </c>
      <c r="J25">
        <f>BYPL_EOD!AC25+BYPL_EOD!AD25</f>
        <v>7.28</v>
      </c>
      <c r="K25">
        <f>MES_EOD!AC25+MES_EOD!AD25</f>
        <v>0</v>
      </c>
      <c r="L25">
        <f>NDMC_EOD!AC25+NDMC_EOD!AD25</f>
        <v>1.83</v>
      </c>
      <c r="M25">
        <f>TPDDL_EOD!AC25+TPDDL_EOD!AD25</f>
        <v>10.38</v>
      </c>
      <c r="N25">
        <f t="shared" si="0"/>
        <v>34.03</v>
      </c>
      <c r="O25" s="154">
        <f t="shared" si="1"/>
        <v>2.5700000000000003</v>
      </c>
      <c r="P25">
        <v>15.638084043491036</v>
      </c>
      <c r="Q25">
        <v>7.8297972377314142</v>
      </c>
      <c r="R25">
        <v>0</v>
      </c>
      <c r="S25">
        <v>1.9682045254187484</v>
      </c>
      <c r="T25">
        <v>11.163914193358803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14.54</v>
      </c>
      <c r="J26">
        <f>BYPL_EOD!AC26+BYPL_EOD!AD26</f>
        <v>7.28</v>
      </c>
      <c r="K26">
        <f>MES_EOD!AC26+MES_EOD!AD26</f>
        <v>0</v>
      </c>
      <c r="L26">
        <f>NDMC_EOD!AC26+NDMC_EOD!AD26</f>
        <v>1.83</v>
      </c>
      <c r="M26">
        <f>TPDDL_EOD!AC26+TPDDL_EOD!AD26</f>
        <v>10.38</v>
      </c>
      <c r="N26">
        <f t="shared" si="0"/>
        <v>34.03</v>
      </c>
      <c r="O26" s="154">
        <f t="shared" si="1"/>
        <v>2.5700000000000003</v>
      </c>
      <c r="P26">
        <v>15.638084043491036</v>
      </c>
      <c r="Q26">
        <v>7.8297972377314142</v>
      </c>
      <c r="R26">
        <v>0</v>
      </c>
      <c r="S26">
        <v>1.9682045254187484</v>
      </c>
      <c r="T26">
        <v>11.163914193358803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14.54</v>
      </c>
      <c r="J27">
        <f>BYPL_EOD!AC27+BYPL_EOD!AD27</f>
        <v>7.28</v>
      </c>
      <c r="K27">
        <f>MES_EOD!AC27+MES_EOD!AD27</f>
        <v>0</v>
      </c>
      <c r="L27">
        <f>NDMC_EOD!AC27+NDMC_EOD!AD27</f>
        <v>1.83</v>
      </c>
      <c r="M27">
        <f>TPDDL_EOD!AC27+TPDDL_EOD!AD27</f>
        <v>10.38</v>
      </c>
      <c r="N27">
        <f t="shared" si="0"/>
        <v>34.03</v>
      </c>
      <c r="O27" s="154">
        <f t="shared" si="1"/>
        <v>2.5700000000000003</v>
      </c>
      <c r="P27">
        <v>15.638084043491036</v>
      </c>
      <c r="Q27">
        <v>7.8297972377314142</v>
      </c>
      <c r="R27">
        <v>0</v>
      </c>
      <c r="S27">
        <v>1.9682045254187484</v>
      </c>
      <c r="T27">
        <v>11.163914193358803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14.54</v>
      </c>
      <c r="J28">
        <f>BYPL_EOD!AC28+BYPL_EOD!AD28</f>
        <v>7.28</v>
      </c>
      <c r="K28">
        <f>MES_EOD!AC28+MES_EOD!AD28</f>
        <v>0</v>
      </c>
      <c r="L28">
        <f>NDMC_EOD!AC28+NDMC_EOD!AD28</f>
        <v>1.83</v>
      </c>
      <c r="M28">
        <f>TPDDL_EOD!AC28+TPDDL_EOD!AD28</f>
        <v>10.38</v>
      </c>
      <c r="N28">
        <f t="shared" si="0"/>
        <v>34.03</v>
      </c>
      <c r="O28" s="154">
        <f t="shared" si="1"/>
        <v>2.5700000000000003</v>
      </c>
      <c r="P28">
        <v>15.638084043491036</v>
      </c>
      <c r="Q28">
        <v>7.8297972377314142</v>
      </c>
      <c r="R28">
        <v>0</v>
      </c>
      <c r="S28">
        <v>1.9682045254187484</v>
      </c>
      <c r="T28">
        <v>11.163914193358803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14.54</v>
      </c>
      <c r="J29">
        <f>BYPL_EOD!AC29+BYPL_EOD!AD29</f>
        <v>7.28</v>
      </c>
      <c r="K29">
        <f>MES_EOD!AC29+MES_EOD!AD29</f>
        <v>0</v>
      </c>
      <c r="L29">
        <f>NDMC_EOD!AC29+NDMC_EOD!AD29</f>
        <v>1.83</v>
      </c>
      <c r="M29">
        <f>TPDDL_EOD!AC29+TPDDL_EOD!AD29</f>
        <v>10.38</v>
      </c>
      <c r="N29">
        <f t="shared" si="0"/>
        <v>34.03</v>
      </c>
      <c r="O29" s="154">
        <f t="shared" si="1"/>
        <v>2.5700000000000003</v>
      </c>
      <c r="P29">
        <v>15.638084043491036</v>
      </c>
      <c r="Q29">
        <v>7.8297972377314142</v>
      </c>
      <c r="R29">
        <v>0</v>
      </c>
      <c r="S29">
        <v>1.9682045254187484</v>
      </c>
      <c r="T29">
        <v>11.163914193358803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14.54</v>
      </c>
      <c r="J30">
        <f>BYPL_EOD!AC30+BYPL_EOD!AD30</f>
        <v>7.28</v>
      </c>
      <c r="K30">
        <f>MES_EOD!AC30+MES_EOD!AD30</f>
        <v>0</v>
      </c>
      <c r="L30">
        <f>NDMC_EOD!AC30+NDMC_EOD!AD30</f>
        <v>1.83</v>
      </c>
      <c r="M30">
        <f>TPDDL_EOD!AC30+TPDDL_EOD!AD30</f>
        <v>10.38</v>
      </c>
      <c r="N30">
        <f t="shared" si="0"/>
        <v>34.03</v>
      </c>
      <c r="O30" s="154">
        <f t="shared" si="1"/>
        <v>2.5700000000000003</v>
      </c>
      <c r="P30">
        <v>15.638084043491036</v>
      </c>
      <c r="Q30">
        <v>7.8297972377314142</v>
      </c>
      <c r="R30">
        <v>0</v>
      </c>
      <c r="S30">
        <v>1.9682045254187484</v>
      </c>
      <c r="T30">
        <v>11.163914193358803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14.54</v>
      </c>
      <c r="J31">
        <f>BYPL_EOD!AC31+BYPL_EOD!AD31</f>
        <v>7.28</v>
      </c>
      <c r="K31">
        <f>MES_EOD!AC31+MES_EOD!AD31</f>
        <v>0</v>
      </c>
      <c r="L31">
        <f>NDMC_EOD!AC31+NDMC_EOD!AD31</f>
        <v>1.88</v>
      </c>
      <c r="M31">
        <f>TPDDL_EOD!AC31+TPDDL_EOD!AD31</f>
        <v>10.38</v>
      </c>
      <c r="N31">
        <f t="shared" si="0"/>
        <v>34.08</v>
      </c>
      <c r="O31" s="154">
        <f t="shared" si="1"/>
        <v>3.5200000000000031</v>
      </c>
      <c r="P31">
        <v>16.041784037558685</v>
      </c>
      <c r="Q31">
        <v>8.0319248826291094</v>
      </c>
      <c r="R31">
        <v>0</v>
      </c>
      <c r="S31">
        <v>2.0741784037558686</v>
      </c>
      <c r="T31">
        <v>11.452112676056339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14.54</v>
      </c>
      <c r="J32">
        <f>BYPL_EOD!AC32+BYPL_EOD!AD32</f>
        <v>7.28</v>
      </c>
      <c r="K32">
        <f>MES_EOD!AC32+MES_EOD!AD32</f>
        <v>0</v>
      </c>
      <c r="L32">
        <f>NDMC_EOD!AC32+NDMC_EOD!AD32</f>
        <v>1.88</v>
      </c>
      <c r="M32">
        <f>TPDDL_EOD!AC32+TPDDL_EOD!AD32</f>
        <v>10.38</v>
      </c>
      <c r="N32">
        <f t="shared" si="0"/>
        <v>34.08</v>
      </c>
      <c r="O32" s="154">
        <f t="shared" si="1"/>
        <v>3.5200000000000031</v>
      </c>
      <c r="P32">
        <v>16.041784037558685</v>
      </c>
      <c r="Q32">
        <v>8.0319248826291094</v>
      </c>
      <c r="R32">
        <v>0</v>
      </c>
      <c r="S32">
        <v>2.0741784037558686</v>
      </c>
      <c r="T32">
        <v>11.452112676056339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14.54</v>
      </c>
      <c r="J33">
        <f>BYPL_EOD!AC33+BYPL_EOD!AD33</f>
        <v>7.28</v>
      </c>
      <c r="K33">
        <f>MES_EOD!AC33+MES_EOD!AD33</f>
        <v>0</v>
      </c>
      <c r="L33">
        <f>NDMC_EOD!AC33+NDMC_EOD!AD33</f>
        <v>1.88</v>
      </c>
      <c r="M33">
        <f>TPDDL_EOD!AC33+TPDDL_EOD!AD33</f>
        <v>10.38</v>
      </c>
      <c r="N33">
        <f t="shared" si="0"/>
        <v>34.08</v>
      </c>
      <c r="O33" s="154">
        <f t="shared" si="1"/>
        <v>3.5200000000000031</v>
      </c>
      <c r="P33">
        <v>16.041784037558685</v>
      </c>
      <c r="Q33">
        <v>8.0319248826291094</v>
      </c>
      <c r="R33">
        <v>0</v>
      </c>
      <c r="S33">
        <v>2.0741784037558686</v>
      </c>
      <c r="T33">
        <v>11.452112676056339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14.54</v>
      </c>
      <c r="J34">
        <f>BYPL_EOD!AC34+BYPL_EOD!AD34</f>
        <v>7.28</v>
      </c>
      <c r="K34">
        <f>MES_EOD!AC34+MES_EOD!AD34</f>
        <v>0</v>
      </c>
      <c r="L34">
        <f>NDMC_EOD!AC34+NDMC_EOD!AD34</f>
        <v>1.88</v>
      </c>
      <c r="M34">
        <f>TPDDL_EOD!AC34+TPDDL_EOD!AD34</f>
        <v>10.38</v>
      </c>
      <c r="N34">
        <f t="shared" si="0"/>
        <v>34.08</v>
      </c>
      <c r="O34" s="154">
        <f t="shared" si="1"/>
        <v>3.5200000000000031</v>
      </c>
      <c r="P34">
        <v>16.041784037558685</v>
      </c>
      <c r="Q34">
        <v>8.0319248826291094</v>
      </c>
      <c r="R34">
        <v>0</v>
      </c>
      <c r="S34">
        <v>2.0741784037558686</v>
      </c>
      <c r="T34">
        <v>11.452112676056339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14.54</v>
      </c>
      <c r="J35">
        <f>BYPL_EOD!AC35+BYPL_EOD!AD35</f>
        <v>7.28</v>
      </c>
      <c r="K35">
        <f>MES_EOD!AC35+MES_EOD!AD35</f>
        <v>0</v>
      </c>
      <c r="L35">
        <f>NDMC_EOD!AC35+NDMC_EOD!AD35</f>
        <v>1.83</v>
      </c>
      <c r="M35">
        <f>TPDDL_EOD!AC35+TPDDL_EOD!AD35</f>
        <v>10.38</v>
      </c>
      <c r="N35">
        <f t="shared" si="0"/>
        <v>34.03</v>
      </c>
      <c r="O35" s="154">
        <f t="shared" si="1"/>
        <v>2.5700000000000003</v>
      </c>
      <c r="P35">
        <v>15.638084043491036</v>
      </c>
      <c r="Q35">
        <v>7.8297972377314142</v>
      </c>
      <c r="R35">
        <v>0</v>
      </c>
      <c r="S35">
        <v>1.9682045254187484</v>
      </c>
      <c r="T35">
        <v>11.163914193358803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14.54</v>
      </c>
      <c r="J36">
        <f>BYPL_EOD!AC36+BYPL_EOD!AD36</f>
        <v>7.28</v>
      </c>
      <c r="K36">
        <f>MES_EOD!AC36+MES_EOD!AD36</f>
        <v>0</v>
      </c>
      <c r="L36">
        <f>NDMC_EOD!AC36+NDMC_EOD!AD36</f>
        <v>1.83</v>
      </c>
      <c r="M36">
        <f>TPDDL_EOD!AC36+TPDDL_EOD!AD36</f>
        <v>10.38</v>
      </c>
      <c r="N36">
        <f t="shared" si="0"/>
        <v>34.03</v>
      </c>
      <c r="O36" s="154">
        <f t="shared" si="1"/>
        <v>2.5700000000000003</v>
      </c>
      <c r="P36">
        <v>15.638084043491036</v>
      </c>
      <c r="Q36">
        <v>7.8297972377314142</v>
      </c>
      <c r="R36">
        <v>0</v>
      </c>
      <c r="S36">
        <v>1.9682045254187484</v>
      </c>
      <c r="T36">
        <v>11.163914193358803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14.54</v>
      </c>
      <c r="J37">
        <f>BYPL_EOD!AC37+BYPL_EOD!AD37</f>
        <v>7.28</v>
      </c>
      <c r="K37">
        <f>MES_EOD!AC37+MES_EOD!AD37</f>
        <v>0</v>
      </c>
      <c r="L37">
        <f>NDMC_EOD!AC37+NDMC_EOD!AD37</f>
        <v>1.83</v>
      </c>
      <c r="M37">
        <f>TPDDL_EOD!AC37+TPDDL_EOD!AD37</f>
        <v>10.38</v>
      </c>
      <c r="N37">
        <f t="shared" si="0"/>
        <v>34.03</v>
      </c>
      <c r="O37" s="154">
        <f t="shared" si="1"/>
        <v>2.5700000000000003</v>
      </c>
      <c r="P37">
        <v>15.638084043491036</v>
      </c>
      <c r="Q37">
        <v>7.8297972377314142</v>
      </c>
      <c r="R37">
        <v>0</v>
      </c>
      <c r="S37">
        <v>1.9682045254187484</v>
      </c>
      <c r="T37">
        <v>11.163914193358803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14.54</v>
      </c>
      <c r="J38">
        <f>BYPL_EOD!AC38+BYPL_EOD!AD38</f>
        <v>7.28</v>
      </c>
      <c r="K38">
        <f>MES_EOD!AC38+MES_EOD!AD38</f>
        <v>0</v>
      </c>
      <c r="L38">
        <f>NDMC_EOD!AC38+NDMC_EOD!AD38</f>
        <v>1.83</v>
      </c>
      <c r="M38">
        <f>TPDDL_EOD!AC38+TPDDL_EOD!AD38</f>
        <v>10.38</v>
      </c>
      <c r="N38">
        <f t="shared" si="0"/>
        <v>34.03</v>
      </c>
      <c r="O38" s="154">
        <f t="shared" si="1"/>
        <v>2.5700000000000003</v>
      </c>
      <c r="P38">
        <v>15.638084043491036</v>
      </c>
      <c r="Q38">
        <v>7.8297972377314142</v>
      </c>
      <c r="R38">
        <v>0</v>
      </c>
      <c r="S38">
        <v>1.9682045254187484</v>
      </c>
      <c r="T38">
        <v>11.163914193358803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14.54</v>
      </c>
      <c r="J39">
        <f>BYPL_EOD!AC39+BYPL_EOD!AD39</f>
        <v>7.28</v>
      </c>
      <c r="K39">
        <f>MES_EOD!AC39+MES_EOD!AD39</f>
        <v>0</v>
      </c>
      <c r="L39">
        <f>NDMC_EOD!AC39+NDMC_EOD!AD39</f>
        <v>1.83</v>
      </c>
      <c r="M39">
        <f>TPDDL_EOD!AC39+TPDDL_EOD!AD39</f>
        <v>10.38</v>
      </c>
      <c r="N39">
        <f t="shared" si="0"/>
        <v>34.03</v>
      </c>
      <c r="O39" s="154">
        <f t="shared" si="1"/>
        <v>2.269999999999996</v>
      </c>
      <c r="P39">
        <v>15.509903026741108</v>
      </c>
      <c r="Q39">
        <v>7.7656185718483686</v>
      </c>
      <c r="R39">
        <v>0</v>
      </c>
      <c r="S39">
        <v>1.9520717014399058</v>
      </c>
      <c r="T39">
        <v>11.072406699970614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14.54</v>
      </c>
      <c r="J40">
        <f>BYPL_EOD!AC40+BYPL_EOD!AD40</f>
        <v>7.28</v>
      </c>
      <c r="K40">
        <f>MES_EOD!AC40+MES_EOD!AD40</f>
        <v>0</v>
      </c>
      <c r="L40">
        <f>NDMC_EOD!AC40+NDMC_EOD!AD40</f>
        <v>1.83</v>
      </c>
      <c r="M40">
        <f>TPDDL_EOD!AC40+TPDDL_EOD!AD40</f>
        <v>10.38</v>
      </c>
      <c r="N40">
        <f t="shared" si="0"/>
        <v>34.03</v>
      </c>
      <c r="O40" s="154">
        <f t="shared" si="1"/>
        <v>2.269999999999996</v>
      </c>
      <c r="P40">
        <v>15.509903026741108</v>
      </c>
      <c r="Q40">
        <v>7.7656185718483686</v>
      </c>
      <c r="R40">
        <v>0</v>
      </c>
      <c r="S40">
        <v>1.9520717014399058</v>
      </c>
      <c r="T40">
        <v>11.072406699970614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14.54</v>
      </c>
      <c r="J41">
        <f>BYPL_EOD!AC41+BYPL_EOD!AD41</f>
        <v>7.28</v>
      </c>
      <c r="K41">
        <f>MES_EOD!AC41+MES_EOD!AD41</f>
        <v>0</v>
      </c>
      <c r="L41">
        <f>NDMC_EOD!AC41+NDMC_EOD!AD41</f>
        <v>1.73</v>
      </c>
      <c r="M41">
        <f>TPDDL_EOD!AC41+TPDDL_EOD!AD41</f>
        <v>10.38</v>
      </c>
      <c r="N41">
        <f t="shared" si="0"/>
        <v>33.93</v>
      </c>
      <c r="O41" s="154">
        <f t="shared" si="1"/>
        <v>0.36999999999999744</v>
      </c>
      <c r="P41">
        <v>14.698555850279986</v>
      </c>
      <c r="Q41">
        <v>7.3593869731800767</v>
      </c>
      <c r="R41">
        <v>0</v>
      </c>
      <c r="S41">
        <v>1.7488653109342762</v>
      </c>
      <c r="T41">
        <v>10.49319186560566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14.54</v>
      </c>
      <c r="J42">
        <f>BYPL_EOD!AC42+BYPL_EOD!AD42</f>
        <v>7.28</v>
      </c>
      <c r="K42">
        <f>MES_EOD!AC42+MES_EOD!AD42</f>
        <v>0</v>
      </c>
      <c r="L42">
        <f>NDMC_EOD!AC42+NDMC_EOD!AD42</f>
        <v>1.73</v>
      </c>
      <c r="M42">
        <f>TPDDL_EOD!AC42+TPDDL_EOD!AD42</f>
        <v>10.38</v>
      </c>
      <c r="N42">
        <f t="shared" si="0"/>
        <v>33.93</v>
      </c>
      <c r="O42" s="154">
        <f t="shared" si="1"/>
        <v>0.36999999999999744</v>
      </c>
      <c r="P42">
        <v>14.698555850279986</v>
      </c>
      <c r="Q42">
        <v>7.3593869731800767</v>
      </c>
      <c r="R42">
        <v>0</v>
      </c>
      <c r="S42">
        <v>1.7488653109342762</v>
      </c>
      <c r="T42">
        <v>10.49319186560566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84</v>
      </c>
      <c r="G43">
        <f t="shared" si="5"/>
        <v>32.299999999999997</v>
      </c>
      <c r="H43" s="154"/>
      <c r="I43">
        <f>BRPL_EOD!AC43+BRPL_EOD!AD43</f>
        <v>13.71</v>
      </c>
      <c r="J43">
        <f>BYPL_EOD!AC43+BYPL_EOD!AD43</f>
        <v>7.28</v>
      </c>
      <c r="K43">
        <f>MES_EOD!AC43+MES_EOD!AD43</f>
        <v>0</v>
      </c>
      <c r="L43">
        <f>NDMC_EOD!AC43+NDMC_EOD!AD43</f>
        <v>1.63</v>
      </c>
      <c r="M43">
        <f>TPDDL_EOD!AC43+TPDDL_EOD!AD43</f>
        <v>9.7899999999999991</v>
      </c>
      <c r="N43">
        <f t="shared" si="0"/>
        <v>32.409999999999997</v>
      </c>
      <c r="O43" s="154">
        <f t="shared" si="1"/>
        <v>-0.10999999999999943</v>
      </c>
      <c r="P43">
        <v>13.663468065411911</v>
      </c>
      <c r="Q43">
        <v>7.2552915766738666</v>
      </c>
      <c r="R43">
        <v>0</v>
      </c>
      <c r="S43">
        <v>1.6244677568651651</v>
      </c>
      <c r="T43">
        <v>9.7567726010490574</v>
      </c>
      <c r="U43" s="156">
        <f t="shared" si="2"/>
        <v>32.299999999999997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84</v>
      </c>
      <c r="G44">
        <f t="shared" si="5"/>
        <v>32.299999999999997</v>
      </c>
      <c r="H44" s="154"/>
      <c r="I44">
        <f>BRPL_EOD!AC44+BRPL_EOD!AD44</f>
        <v>8.6300000000000008</v>
      </c>
      <c r="J44">
        <f>BYPL_EOD!AC44+BYPL_EOD!AD44</f>
        <v>17.18</v>
      </c>
      <c r="K44">
        <f>MES_EOD!AC44+MES_EOD!AD44</f>
        <v>0</v>
      </c>
      <c r="L44">
        <f>NDMC_EOD!AC44+NDMC_EOD!AD44</f>
        <v>1.03</v>
      </c>
      <c r="M44">
        <f>TPDDL_EOD!AC44+TPDDL_EOD!AD44</f>
        <v>6.17</v>
      </c>
      <c r="N44">
        <f t="shared" si="0"/>
        <v>33.010000000000005</v>
      </c>
      <c r="O44" s="154">
        <f t="shared" si="1"/>
        <v>-0.71000000000000796</v>
      </c>
      <c r="P44">
        <v>8.4443804907603752</v>
      </c>
      <c r="Q44">
        <v>16.810481672220536</v>
      </c>
      <c r="R44">
        <v>0</v>
      </c>
      <c r="S44">
        <v>1.00784610724023</v>
      </c>
      <c r="T44">
        <v>6.0372917297788531</v>
      </c>
      <c r="U44" s="156">
        <f t="shared" si="2"/>
        <v>32.299999999999997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84</v>
      </c>
      <c r="G45">
        <f t="shared" si="5"/>
        <v>32.299999999999997</v>
      </c>
      <c r="H45" s="154"/>
      <c r="I45">
        <f>BRPL_EOD!AC45+BRPL_EOD!AD45</f>
        <v>13.71</v>
      </c>
      <c r="J45">
        <f>BYPL_EOD!AC45+BYPL_EOD!AD45</f>
        <v>7.28</v>
      </c>
      <c r="K45">
        <f>MES_EOD!AC45+MES_EOD!AD45</f>
        <v>0</v>
      </c>
      <c r="L45">
        <f>NDMC_EOD!AC45+NDMC_EOD!AD45</f>
        <v>1.63</v>
      </c>
      <c r="M45">
        <f>TPDDL_EOD!AC45+TPDDL_EOD!AD45</f>
        <v>9.7899999999999991</v>
      </c>
      <c r="N45">
        <f t="shared" si="0"/>
        <v>32.409999999999997</v>
      </c>
      <c r="O45" s="154">
        <f t="shared" si="1"/>
        <v>-0.10999999999999943</v>
      </c>
      <c r="P45">
        <v>13.663468065411911</v>
      </c>
      <c r="Q45">
        <v>7.2552915766738666</v>
      </c>
      <c r="R45">
        <v>0</v>
      </c>
      <c r="S45">
        <v>1.6244677568651651</v>
      </c>
      <c r="T45">
        <v>9.7567726010490574</v>
      </c>
      <c r="U45" s="156">
        <f t="shared" si="2"/>
        <v>32.299999999999997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84</v>
      </c>
      <c r="G46">
        <f t="shared" si="5"/>
        <v>32.299999999999997</v>
      </c>
      <c r="H46" s="154"/>
      <c r="I46">
        <f>BRPL_EOD!AC46+BRPL_EOD!AD46</f>
        <v>13.71</v>
      </c>
      <c r="J46">
        <f>BYPL_EOD!AC46+BYPL_EOD!AD46</f>
        <v>7.28</v>
      </c>
      <c r="K46">
        <f>MES_EOD!AC46+MES_EOD!AD46</f>
        <v>0</v>
      </c>
      <c r="L46">
        <f>NDMC_EOD!AC46+NDMC_EOD!AD46</f>
        <v>1.63</v>
      </c>
      <c r="M46">
        <f>TPDDL_EOD!AC46+TPDDL_EOD!AD46</f>
        <v>9.7899999999999991</v>
      </c>
      <c r="N46">
        <f t="shared" si="0"/>
        <v>32.409999999999997</v>
      </c>
      <c r="O46" s="154">
        <f t="shared" si="1"/>
        <v>-0.10999999999999943</v>
      </c>
      <c r="P46">
        <v>13.663468065411911</v>
      </c>
      <c r="Q46">
        <v>7.2552915766738666</v>
      </c>
      <c r="R46">
        <v>0</v>
      </c>
      <c r="S46">
        <v>1.6244677568651651</v>
      </c>
      <c r="T46">
        <v>9.7567726010490574</v>
      </c>
      <c r="U46" s="156">
        <f t="shared" si="2"/>
        <v>32.299999999999997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54"/>
      <c r="I47">
        <f>BRPL_EOD!AC47+BRPL_EOD!AD47</f>
        <v>13.71</v>
      </c>
      <c r="J47">
        <f>BYPL_EOD!AC47+BYPL_EOD!AD47</f>
        <v>7.28</v>
      </c>
      <c r="K47">
        <f>MES_EOD!AC47+MES_EOD!AD47</f>
        <v>0</v>
      </c>
      <c r="L47">
        <f>NDMC_EOD!AC47+NDMC_EOD!AD47</f>
        <v>1.63</v>
      </c>
      <c r="M47">
        <f>TPDDL_EOD!AC47+TPDDL_EOD!AD47</f>
        <v>9.7899999999999991</v>
      </c>
      <c r="N47">
        <f t="shared" si="0"/>
        <v>32.409999999999997</v>
      </c>
      <c r="O47" s="154">
        <f t="shared" si="1"/>
        <v>-0.10999999999999943</v>
      </c>
      <c r="P47">
        <v>13.663468065411911</v>
      </c>
      <c r="Q47">
        <v>7.2552915766738666</v>
      </c>
      <c r="R47">
        <v>0</v>
      </c>
      <c r="S47">
        <v>1.6244677568651651</v>
      </c>
      <c r="T47">
        <v>9.7567726010490574</v>
      </c>
      <c r="U47" s="156">
        <f t="shared" si="2"/>
        <v>32.299999999999997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54"/>
      <c r="I48">
        <f>BRPL_EOD!AC48+BRPL_EOD!AD48</f>
        <v>13.71</v>
      </c>
      <c r="J48">
        <f>BYPL_EOD!AC48+BYPL_EOD!AD48</f>
        <v>7.28</v>
      </c>
      <c r="K48">
        <f>MES_EOD!AC48+MES_EOD!AD48</f>
        <v>0</v>
      </c>
      <c r="L48">
        <f>NDMC_EOD!AC48+NDMC_EOD!AD48</f>
        <v>1.63</v>
      </c>
      <c r="M48">
        <f>TPDDL_EOD!AC48+TPDDL_EOD!AD48</f>
        <v>9.7899999999999991</v>
      </c>
      <c r="N48">
        <f t="shared" si="0"/>
        <v>32.409999999999997</v>
      </c>
      <c r="O48" s="154">
        <f t="shared" si="1"/>
        <v>-0.10999999999999943</v>
      </c>
      <c r="P48">
        <v>13.663468065411911</v>
      </c>
      <c r="Q48">
        <v>7.2552915766738666</v>
      </c>
      <c r="R48">
        <v>0</v>
      </c>
      <c r="S48">
        <v>1.6244677568651651</v>
      </c>
      <c r="T48">
        <v>9.7567726010490574</v>
      </c>
      <c r="U48" s="156">
        <f t="shared" si="2"/>
        <v>32.299999999999997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13.71</v>
      </c>
      <c r="J49">
        <f>BYPL_EOD!AC49+BYPL_EOD!AD49</f>
        <v>7.28</v>
      </c>
      <c r="K49">
        <f>MES_EOD!AC49+MES_EOD!AD49</f>
        <v>0</v>
      </c>
      <c r="L49">
        <f>NDMC_EOD!AC49+NDMC_EOD!AD49</f>
        <v>1.63</v>
      </c>
      <c r="M49">
        <f>TPDDL_EOD!AC49+TPDDL_EOD!AD49</f>
        <v>9.7899999999999991</v>
      </c>
      <c r="N49">
        <f t="shared" si="0"/>
        <v>32.409999999999997</v>
      </c>
      <c r="O49" s="154">
        <f t="shared" si="1"/>
        <v>-0.10999999999999943</v>
      </c>
      <c r="P49">
        <v>13.663468065411911</v>
      </c>
      <c r="Q49">
        <v>7.2552915766738666</v>
      </c>
      <c r="R49">
        <v>0</v>
      </c>
      <c r="S49">
        <v>1.6244677568651651</v>
      </c>
      <c r="T49">
        <v>9.7567726010490574</v>
      </c>
      <c r="U49" s="156">
        <f t="shared" si="2"/>
        <v>32.299999999999997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13.71</v>
      </c>
      <c r="J50">
        <f>BYPL_EOD!AC50+BYPL_EOD!AD50</f>
        <v>7.28</v>
      </c>
      <c r="K50">
        <f>MES_EOD!AC50+MES_EOD!AD50</f>
        <v>0</v>
      </c>
      <c r="L50">
        <f>NDMC_EOD!AC50+NDMC_EOD!AD50</f>
        <v>1.63</v>
      </c>
      <c r="M50">
        <f>TPDDL_EOD!AC50+TPDDL_EOD!AD50</f>
        <v>9.7899999999999991</v>
      </c>
      <c r="N50">
        <f t="shared" si="0"/>
        <v>32.409999999999997</v>
      </c>
      <c r="O50" s="154">
        <f t="shared" si="1"/>
        <v>-0.10999999999999943</v>
      </c>
      <c r="P50">
        <v>13.663468065411911</v>
      </c>
      <c r="Q50">
        <v>7.2552915766738666</v>
      </c>
      <c r="R50">
        <v>0</v>
      </c>
      <c r="S50">
        <v>1.6244677568651651</v>
      </c>
      <c r="T50">
        <v>9.7567726010490574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13.71</v>
      </c>
      <c r="J51">
        <f>BYPL_EOD!AC51+BYPL_EOD!AD51</f>
        <v>7.28</v>
      </c>
      <c r="K51">
        <f>MES_EOD!AC51+MES_EOD!AD51</f>
        <v>0</v>
      </c>
      <c r="L51">
        <f>NDMC_EOD!AC51+NDMC_EOD!AD51</f>
        <v>1.63</v>
      </c>
      <c r="M51">
        <f>TPDDL_EOD!AC51+TPDDL_EOD!AD51</f>
        <v>9.7899999999999991</v>
      </c>
      <c r="N51">
        <f t="shared" si="0"/>
        <v>32.409999999999997</v>
      </c>
      <c r="O51" s="154">
        <f t="shared" si="1"/>
        <v>-0.10999999999999943</v>
      </c>
      <c r="P51">
        <v>13.663468065411911</v>
      </c>
      <c r="Q51">
        <v>7.2552915766738666</v>
      </c>
      <c r="R51">
        <v>0</v>
      </c>
      <c r="S51">
        <v>1.6244677568651651</v>
      </c>
      <c r="T51">
        <v>9.7567726010490574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13.71</v>
      </c>
      <c r="J52">
        <f>BYPL_EOD!AC52+BYPL_EOD!AD52</f>
        <v>7.28</v>
      </c>
      <c r="K52">
        <f>MES_EOD!AC52+MES_EOD!AD52</f>
        <v>0</v>
      </c>
      <c r="L52">
        <f>NDMC_EOD!AC52+NDMC_EOD!AD52</f>
        <v>1.63</v>
      </c>
      <c r="M52">
        <f>TPDDL_EOD!AC52+TPDDL_EOD!AD52</f>
        <v>9.7899999999999991</v>
      </c>
      <c r="N52">
        <f t="shared" si="0"/>
        <v>32.409999999999997</v>
      </c>
      <c r="O52" s="154">
        <f t="shared" si="1"/>
        <v>-0.10999999999999943</v>
      </c>
      <c r="P52">
        <v>13.663468065411911</v>
      </c>
      <c r="Q52">
        <v>7.2552915766738666</v>
      </c>
      <c r="R52">
        <v>0</v>
      </c>
      <c r="S52">
        <v>1.6244677568651651</v>
      </c>
      <c r="T52">
        <v>9.7567726010490574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13.71</v>
      </c>
      <c r="J53">
        <f>BYPL_EOD!AC53+BYPL_EOD!AD53</f>
        <v>7.28</v>
      </c>
      <c r="K53">
        <f>MES_EOD!AC53+MES_EOD!AD53</f>
        <v>0</v>
      </c>
      <c r="L53">
        <f>NDMC_EOD!AC53+NDMC_EOD!AD53</f>
        <v>1.63</v>
      </c>
      <c r="M53">
        <f>TPDDL_EOD!AC53+TPDDL_EOD!AD53</f>
        <v>9.7899999999999991</v>
      </c>
      <c r="N53">
        <f t="shared" si="0"/>
        <v>32.409999999999997</v>
      </c>
      <c r="O53" s="154">
        <f t="shared" si="1"/>
        <v>-0.10999999999999943</v>
      </c>
      <c r="P53">
        <v>13.663468065411911</v>
      </c>
      <c r="Q53">
        <v>7.2552915766738666</v>
      </c>
      <c r="R53">
        <v>0</v>
      </c>
      <c r="S53">
        <v>1.6244677568651651</v>
      </c>
      <c r="T53">
        <v>9.7567726010490574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13.71</v>
      </c>
      <c r="J54">
        <f>BYPL_EOD!AC54+BYPL_EOD!AD54</f>
        <v>7.28</v>
      </c>
      <c r="K54">
        <f>MES_EOD!AC54+MES_EOD!AD54</f>
        <v>0</v>
      </c>
      <c r="L54">
        <f>NDMC_EOD!AC54+NDMC_EOD!AD54</f>
        <v>1.63</v>
      </c>
      <c r="M54">
        <f>TPDDL_EOD!AC54+TPDDL_EOD!AD54</f>
        <v>9.7899999999999991</v>
      </c>
      <c r="N54">
        <f t="shared" si="0"/>
        <v>32.409999999999997</v>
      </c>
      <c r="O54" s="154">
        <f t="shared" si="1"/>
        <v>-0.10999999999999943</v>
      </c>
      <c r="P54">
        <v>13.663468065411911</v>
      </c>
      <c r="Q54">
        <v>7.2552915766738666</v>
      </c>
      <c r="R54">
        <v>0</v>
      </c>
      <c r="S54">
        <v>1.6244677568651651</v>
      </c>
      <c r="T54">
        <v>9.7567726010490574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84</v>
      </c>
      <c r="G55">
        <f t="shared" si="5"/>
        <v>31.3</v>
      </c>
      <c r="H55" s="154"/>
      <c r="I55">
        <f>BRPL_EOD!AC55+BRPL_EOD!AD55</f>
        <v>13.29</v>
      </c>
      <c r="J55">
        <f>BYPL_EOD!AC55+BYPL_EOD!AD55</f>
        <v>7.28</v>
      </c>
      <c r="K55">
        <f>MES_EOD!AC55+MES_EOD!AD55</f>
        <v>0</v>
      </c>
      <c r="L55">
        <f>NDMC_EOD!AC55+NDMC_EOD!AD55</f>
        <v>1.58</v>
      </c>
      <c r="M55">
        <f>TPDDL_EOD!AC55+TPDDL_EOD!AD55</f>
        <v>9.49</v>
      </c>
      <c r="N55">
        <f t="shared" si="0"/>
        <v>31.64</v>
      </c>
      <c r="O55" s="154">
        <f t="shared" si="1"/>
        <v>-0.33999999999999986</v>
      </c>
      <c r="P55">
        <v>13.147187104930467</v>
      </c>
      <c r="Q55">
        <v>7.2017699115044254</v>
      </c>
      <c r="R55">
        <v>0</v>
      </c>
      <c r="S55">
        <v>1.5630214917825538</v>
      </c>
      <c r="T55">
        <v>9.3880214917825544</v>
      </c>
      <c r="U55" s="156">
        <f t="shared" si="2"/>
        <v>31.299999999999997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54"/>
      <c r="I56">
        <f>BRPL_EOD!AC56+BRPL_EOD!AD56</f>
        <v>13.29</v>
      </c>
      <c r="J56">
        <f>BYPL_EOD!AC56+BYPL_EOD!AD56</f>
        <v>7.28</v>
      </c>
      <c r="K56">
        <f>MES_EOD!AC56+MES_EOD!AD56</f>
        <v>0</v>
      </c>
      <c r="L56">
        <f>NDMC_EOD!AC56+NDMC_EOD!AD56</f>
        <v>1.58</v>
      </c>
      <c r="M56">
        <f>TPDDL_EOD!AC56+TPDDL_EOD!AD56</f>
        <v>9.49</v>
      </c>
      <c r="N56">
        <f t="shared" si="0"/>
        <v>31.64</v>
      </c>
      <c r="O56" s="154">
        <f t="shared" si="1"/>
        <v>-0.33999999999999986</v>
      </c>
      <c r="P56">
        <v>13.147187104930467</v>
      </c>
      <c r="Q56">
        <v>7.2017699115044254</v>
      </c>
      <c r="R56">
        <v>0</v>
      </c>
      <c r="S56">
        <v>1.5630214917825538</v>
      </c>
      <c r="T56">
        <v>9.3880214917825544</v>
      </c>
      <c r="U56" s="156">
        <f t="shared" si="2"/>
        <v>31.299999999999997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54"/>
      <c r="I57">
        <f>BRPL_EOD!AC57+BRPL_EOD!AD57</f>
        <v>13.29</v>
      </c>
      <c r="J57">
        <f>BYPL_EOD!AC57+BYPL_EOD!AD57</f>
        <v>7.28</v>
      </c>
      <c r="K57">
        <f>MES_EOD!AC57+MES_EOD!AD57</f>
        <v>0</v>
      </c>
      <c r="L57">
        <f>NDMC_EOD!AC57+NDMC_EOD!AD57</f>
        <v>1.58</v>
      </c>
      <c r="M57">
        <f>TPDDL_EOD!AC57+TPDDL_EOD!AD57</f>
        <v>9.49</v>
      </c>
      <c r="N57">
        <f t="shared" si="0"/>
        <v>31.64</v>
      </c>
      <c r="O57" s="154">
        <f t="shared" si="1"/>
        <v>-0.33999999999999986</v>
      </c>
      <c r="P57">
        <v>13.147187104930467</v>
      </c>
      <c r="Q57">
        <v>7.2017699115044254</v>
      </c>
      <c r="R57">
        <v>0</v>
      </c>
      <c r="S57">
        <v>1.5630214917825538</v>
      </c>
      <c r="T57">
        <v>9.3880214917825544</v>
      </c>
      <c r="U57" s="156">
        <f t="shared" si="2"/>
        <v>31.299999999999997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54"/>
      <c r="I58">
        <f>BRPL_EOD!AC58+BRPL_EOD!AD58</f>
        <v>13.29</v>
      </c>
      <c r="J58">
        <f>BYPL_EOD!AC58+BYPL_EOD!AD58</f>
        <v>7.28</v>
      </c>
      <c r="K58">
        <f>MES_EOD!AC58+MES_EOD!AD58</f>
        <v>0</v>
      </c>
      <c r="L58">
        <f>NDMC_EOD!AC58+NDMC_EOD!AD58</f>
        <v>1.58</v>
      </c>
      <c r="M58">
        <f>TPDDL_EOD!AC58+TPDDL_EOD!AD58</f>
        <v>9.49</v>
      </c>
      <c r="N58">
        <f t="shared" si="0"/>
        <v>31.64</v>
      </c>
      <c r="O58" s="154">
        <f t="shared" si="1"/>
        <v>-0.33999999999999986</v>
      </c>
      <c r="P58">
        <v>13.147187104930467</v>
      </c>
      <c r="Q58">
        <v>7.2017699115044254</v>
      </c>
      <c r="R58">
        <v>0</v>
      </c>
      <c r="S58">
        <v>1.5630214917825538</v>
      </c>
      <c r="T58">
        <v>9.3880214917825544</v>
      </c>
      <c r="U58" s="156">
        <f t="shared" si="2"/>
        <v>31.299999999999997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54"/>
      <c r="I59">
        <f>BRPL_EOD!AC59+BRPL_EOD!AD59</f>
        <v>13.29</v>
      </c>
      <c r="J59">
        <f>BYPL_EOD!AC59+BYPL_EOD!AD59</f>
        <v>7.28</v>
      </c>
      <c r="K59">
        <f>MES_EOD!AC59+MES_EOD!AD59</f>
        <v>0</v>
      </c>
      <c r="L59">
        <f>NDMC_EOD!AC59+NDMC_EOD!AD59</f>
        <v>1.58</v>
      </c>
      <c r="M59">
        <f>TPDDL_EOD!AC59+TPDDL_EOD!AD59</f>
        <v>9.49</v>
      </c>
      <c r="N59">
        <f t="shared" si="0"/>
        <v>31.64</v>
      </c>
      <c r="O59" s="154">
        <f t="shared" si="1"/>
        <v>-0.33999999999999986</v>
      </c>
      <c r="P59">
        <v>13.147187104930467</v>
      </c>
      <c r="Q59">
        <v>7.2017699115044254</v>
      </c>
      <c r="R59">
        <v>0</v>
      </c>
      <c r="S59">
        <v>1.5630214917825538</v>
      </c>
      <c r="T59">
        <v>9.3880214917825544</v>
      </c>
      <c r="U59" s="156">
        <f t="shared" si="2"/>
        <v>31.299999999999997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54"/>
      <c r="I60">
        <f>BRPL_EOD!AC60+BRPL_EOD!AD60</f>
        <v>13.29</v>
      </c>
      <c r="J60">
        <f>BYPL_EOD!AC60+BYPL_EOD!AD60</f>
        <v>7.28</v>
      </c>
      <c r="K60">
        <f>MES_EOD!AC60+MES_EOD!AD60</f>
        <v>0</v>
      </c>
      <c r="L60">
        <f>NDMC_EOD!AC60+NDMC_EOD!AD60</f>
        <v>1.58</v>
      </c>
      <c r="M60">
        <f>TPDDL_EOD!AC60+TPDDL_EOD!AD60</f>
        <v>9.49</v>
      </c>
      <c r="N60">
        <f t="shared" si="0"/>
        <v>31.64</v>
      </c>
      <c r="O60" s="154">
        <f t="shared" si="1"/>
        <v>-0.33999999999999986</v>
      </c>
      <c r="P60">
        <v>13.147187104930467</v>
      </c>
      <c r="Q60">
        <v>7.2017699115044254</v>
      </c>
      <c r="R60">
        <v>0</v>
      </c>
      <c r="S60">
        <v>1.5630214917825538</v>
      </c>
      <c r="T60">
        <v>9.3880214917825544</v>
      </c>
      <c r="U60" s="156">
        <f t="shared" si="2"/>
        <v>31.299999999999997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54"/>
      <c r="I61">
        <f>BRPL_EOD!AC61+BRPL_EOD!AD61</f>
        <v>13.29</v>
      </c>
      <c r="J61">
        <f>BYPL_EOD!AC61+BYPL_EOD!AD61</f>
        <v>7.28</v>
      </c>
      <c r="K61">
        <f>MES_EOD!AC61+MES_EOD!AD61</f>
        <v>0</v>
      </c>
      <c r="L61">
        <f>NDMC_EOD!AC61+NDMC_EOD!AD61</f>
        <v>1.58</v>
      </c>
      <c r="M61">
        <f>TPDDL_EOD!AC61+TPDDL_EOD!AD61</f>
        <v>9.49</v>
      </c>
      <c r="N61">
        <f t="shared" si="0"/>
        <v>31.64</v>
      </c>
      <c r="O61" s="154">
        <f t="shared" si="1"/>
        <v>-0.33999999999999986</v>
      </c>
      <c r="P61">
        <v>13.147187104930467</v>
      </c>
      <c r="Q61">
        <v>7.2017699115044254</v>
      </c>
      <c r="R61">
        <v>0</v>
      </c>
      <c r="S61">
        <v>1.5630214917825538</v>
      </c>
      <c r="T61">
        <v>9.3880214917825544</v>
      </c>
      <c r="U61" s="156">
        <f t="shared" si="2"/>
        <v>31.299999999999997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54"/>
      <c r="I62">
        <f>BRPL_EOD!AC62+BRPL_EOD!AD62</f>
        <v>13.29</v>
      </c>
      <c r="J62">
        <f>BYPL_EOD!AC62+BYPL_EOD!AD62</f>
        <v>7.28</v>
      </c>
      <c r="K62">
        <f>MES_EOD!AC62+MES_EOD!AD62</f>
        <v>0</v>
      </c>
      <c r="L62">
        <f>NDMC_EOD!AC62+NDMC_EOD!AD62</f>
        <v>1.58</v>
      </c>
      <c r="M62">
        <f>TPDDL_EOD!AC62+TPDDL_EOD!AD62</f>
        <v>9.49</v>
      </c>
      <c r="N62">
        <f t="shared" si="0"/>
        <v>31.64</v>
      </c>
      <c r="O62" s="154">
        <f t="shared" si="1"/>
        <v>-0.33999999999999986</v>
      </c>
      <c r="P62">
        <v>13.147187104930467</v>
      </c>
      <c r="Q62">
        <v>7.2017699115044254</v>
      </c>
      <c r="R62">
        <v>0</v>
      </c>
      <c r="S62">
        <v>1.5630214917825538</v>
      </c>
      <c r="T62">
        <v>9.3880214917825544</v>
      </c>
      <c r="U62" s="156">
        <f t="shared" si="2"/>
        <v>31.299999999999997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54"/>
      <c r="I63">
        <f>BRPL_EOD!AC63+BRPL_EOD!AD63</f>
        <v>13.29</v>
      </c>
      <c r="J63">
        <f>BYPL_EOD!AC63+BYPL_EOD!AD63</f>
        <v>7.28</v>
      </c>
      <c r="K63">
        <f>MES_EOD!AC63+MES_EOD!AD63</f>
        <v>0</v>
      </c>
      <c r="L63">
        <f>NDMC_EOD!AC63+NDMC_EOD!AD63</f>
        <v>1.58</v>
      </c>
      <c r="M63">
        <f>TPDDL_EOD!AC63+TPDDL_EOD!AD63</f>
        <v>9.49</v>
      </c>
      <c r="N63">
        <f t="shared" si="0"/>
        <v>31.64</v>
      </c>
      <c r="O63" s="154">
        <f t="shared" si="1"/>
        <v>-0.33999999999999986</v>
      </c>
      <c r="P63">
        <v>13.147187104930467</v>
      </c>
      <c r="Q63">
        <v>7.2017699115044254</v>
      </c>
      <c r="R63">
        <v>0</v>
      </c>
      <c r="S63">
        <v>1.5630214917825538</v>
      </c>
      <c r="T63">
        <v>9.3880214917825544</v>
      </c>
      <c r="U63" s="156">
        <f t="shared" si="2"/>
        <v>31.299999999999997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54"/>
      <c r="I64">
        <f>BRPL_EOD!AC64+BRPL_EOD!AD64</f>
        <v>13.29</v>
      </c>
      <c r="J64">
        <f>BYPL_EOD!AC64+BYPL_EOD!AD64</f>
        <v>7.28</v>
      </c>
      <c r="K64">
        <f>MES_EOD!AC64+MES_EOD!AD64</f>
        <v>0</v>
      </c>
      <c r="L64">
        <f>NDMC_EOD!AC64+NDMC_EOD!AD64</f>
        <v>1.58</v>
      </c>
      <c r="M64">
        <f>TPDDL_EOD!AC64+TPDDL_EOD!AD64</f>
        <v>9.49</v>
      </c>
      <c r="N64">
        <f t="shared" si="0"/>
        <v>31.64</v>
      </c>
      <c r="O64" s="154">
        <f t="shared" si="1"/>
        <v>-0.33999999999999986</v>
      </c>
      <c r="P64">
        <v>13.147187104930467</v>
      </c>
      <c r="Q64">
        <v>7.2017699115044254</v>
      </c>
      <c r="R64">
        <v>0</v>
      </c>
      <c r="S64">
        <v>1.5630214917825538</v>
      </c>
      <c r="T64">
        <v>9.3880214917825544</v>
      </c>
      <c r="U64" s="156">
        <f t="shared" si="2"/>
        <v>31.299999999999997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54"/>
      <c r="I65">
        <f>BRPL_EOD!AC65+BRPL_EOD!AD65</f>
        <v>13.29</v>
      </c>
      <c r="J65">
        <f>BYPL_EOD!AC65+BYPL_EOD!AD65</f>
        <v>7.28</v>
      </c>
      <c r="K65">
        <f>MES_EOD!AC65+MES_EOD!AD65</f>
        <v>0</v>
      </c>
      <c r="L65">
        <f>NDMC_EOD!AC65+NDMC_EOD!AD65</f>
        <v>1.58</v>
      </c>
      <c r="M65">
        <f>TPDDL_EOD!AC65+TPDDL_EOD!AD65</f>
        <v>9.49</v>
      </c>
      <c r="N65">
        <f t="shared" si="0"/>
        <v>31.64</v>
      </c>
      <c r="O65" s="154">
        <f t="shared" si="1"/>
        <v>-0.33999999999999986</v>
      </c>
      <c r="P65">
        <v>13.147187104930467</v>
      </c>
      <c r="Q65">
        <v>7.2017699115044254</v>
      </c>
      <c r="R65">
        <v>0</v>
      </c>
      <c r="S65">
        <v>1.5630214917825538</v>
      </c>
      <c r="T65">
        <v>9.3880214917825544</v>
      </c>
      <c r="U65" s="156">
        <f t="shared" si="2"/>
        <v>31.299999999999997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54"/>
      <c r="I66">
        <f>BRPL_EOD!AC66+BRPL_EOD!AD66</f>
        <v>13.29</v>
      </c>
      <c r="J66">
        <f>BYPL_EOD!AC66+BYPL_EOD!AD66</f>
        <v>7.28</v>
      </c>
      <c r="K66">
        <f>MES_EOD!AC66+MES_EOD!AD66</f>
        <v>0</v>
      </c>
      <c r="L66">
        <f>NDMC_EOD!AC66+NDMC_EOD!AD66</f>
        <v>1.58</v>
      </c>
      <c r="M66">
        <f>TPDDL_EOD!AC66+TPDDL_EOD!AD66</f>
        <v>9.49</v>
      </c>
      <c r="N66">
        <f t="shared" si="0"/>
        <v>31.64</v>
      </c>
      <c r="O66" s="154">
        <f t="shared" si="1"/>
        <v>-0.33999999999999986</v>
      </c>
      <c r="P66">
        <v>13.147187104930467</v>
      </c>
      <c r="Q66">
        <v>7.2017699115044254</v>
      </c>
      <c r="R66">
        <v>0</v>
      </c>
      <c r="S66">
        <v>1.5630214917825538</v>
      </c>
      <c r="T66">
        <v>9.3880214917825544</v>
      </c>
      <c r="U66" s="156">
        <f t="shared" si="2"/>
        <v>31.299999999999997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54"/>
      <c r="I67">
        <f>BRPL_EOD!AC67+BRPL_EOD!AD67</f>
        <v>13.29</v>
      </c>
      <c r="J67">
        <f>BYPL_EOD!AC67+BYPL_EOD!AD67</f>
        <v>7.28</v>
      </c>
      <c r="K67">
        <f>MES_EOD!AC67+MES_EOD!AD67</f>
        <v>0</v>
      </c>
      <c r="L67">
        <f>NDMC_EOD!AC67+NDMC_EOD!AD67</f>
        <v>1.58</v>
      </c>
      <c r="M67">
        <f>TPDDL_EOD!AC67+TPDDL_EOD!AD67</f>
        <v>9.49</v>
      </c>
      <c r="N67">
        <f t="shared" ref="N67:N98" si="6">SUM(I67:M67)</f>
        <v>31.64</v>
      </c>
      <c r="O67" s="154">
        <f t="shared" ref="O67:O98" si="7">G67-N67</f>
        <v>-0.33999999999999986</v>
      </c>
      <c r="P67">
        <v>13.147187104930467</v>
      </c>
      <c r="Q67">
        <v>7.2017699115044254</v>
      </c>
      <c r="R67">
        <v>0</v>
      </c>
      <c r="S67">
        <v>1.5630214917825538</v>
      </c>
      <c r="T67">
        <v>9.3880214917825544</v>
      </c>
      <c r="U67" s="156">
        <f t="shared" ref="U67:U98" si="8">SUM(P67:T67)</f>
        <v>31.299999999999997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54"/>
      <c r="I68">
        <f>BRPL_EOD!AC68+BRPL_EOD!AD68</f>
        <v>13.29</v>
      </c>
      <c r="J68">
        <f>BYPL_EOD!AC68+BYPL_EOD!AD68</f>
        <v>7.28</v>
      </c>
      <c r="K68">
        <f>MES_EOD!AC68+MES_EOD!AD68</f>
        <v>0</v>
      </c>
      <c r="L68">
        <f>NDMC_EOD!AC68+NDMC_EOD!AD68</f>
        <v>1.58</v>
      </c>
      <c r="M68">
        <f>TPDDL_EOD!AC68+TPDDL_EOD!AD68</f>
        <v>9.49</v>
      </c>
      <c r="N68">
        <f t="shared" si="6"/>
        <v>31.64</v>
      </c>
      <c r="O68" s="154">
        <f t="shared" si="7"/>
        <v>-0.33999999999999986</v>
      </c>
      <c r="P68">
        <v>13.147187104930467</v>
      </c>
      <c r="Q68">
        <v>7.2017699115044254</v>
      </c>
      <c r="R68">
        <v>0</v>
      </c>
      <c r="S68">
        <v>1.5630214917825538</v>
      </c>
      <c r="T68">
        <v>9.3880214917825544</v>
      </c>
      <c r="U68" s="156">
        <f t="shared" si="8"/>
        <v>31.299999999999997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54"/>
      <c r="I69">
        <f>BRPL_EOD!AC69+BRPL_EOD!AD69</f>
        <v>13.29</v>
      </c>
      <c r="J69">
        <f>BYPL_EOD!AC69+BYPL_EOD!AD69</f>
        <v>7.28</v>
      </c>
      <c r="K69">
        <f>MES_EOD!AC69+MES_EOD!AD69</f>
        <v>0</v>
      </c>
      <c r="L69">
        <f>NDMC_EOD!AC69+NDMC_EOD!AD69</f>
        <v>1.58</v>
      </c>
      <c r="M69">
        <f>TPDDL_EOD!AC69+TPDDL_EOD!AD69</f>
        <v>9.49</v>
      </c>
      <c r="N69">
        <f t="shared" si="6"/>
        <v>31.64</v>
      </c>
      <c r="O69" s="154">
        <f t="shared" si="7"/>
        <v>-0.33999999999999986</v>
      </c>
      <c r="P69">
        <v>13.147187104930467</v>
      </c>
      <c r="Q69">
        <v>7.2017699115044254</v>
      </c>
      <c r="R69">
        <v>0</v>
      </c>
      <c r="S69">
        <v>1.5630214917825538</v>
      </c>
      <c r="T69">
        <v>9.3880214917825544</v>
      </c>
      <c r="U69" s="156">
        <f t="shared" si="8"/>
        <v>31.299999999999997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54"/>
      <c r="I70">
        <f>BRPL_EOD!AC70+BRPL_EOD!AD70</f>
        <v>13.29</v>
      </c>
      <c r="J70">
        <f>BYPL_EOD!AC70+BYPL_EOD!AD70</f>
        <v>7.28</v>
      </c>
      <c r="K70">
        <f>MES_EOD!AC70+MES_EOD!AD70</f>
        <v>0</v>
      </c>
      <c r="L70">
        <f>NDMC_EOD!AC70+NDMC_EOD!AD70</f>
        <v>1.58</v>
      </c>
      <c r="M70">
        <f>TPDDL_EOD!AC70+TPDDL_EOD!AD70</f>
        <v>9.49</v>
      </c>
      <c r="N70">
        <f t="shared" si="6"/>
        <v>31.64</v>
      </c>
      <c r="O70" s="154">
        <f t="shared" si="7"/>
        <v>-0.33999999999999986</v>
      </c>
      <c r="P70">
        <v>13.147187104930467</v>
      </c>
      <c r="Q70">
        <v>7.2017699115044254</v>
      </c>
      <c r="R70">
        <v>0</v>
      </c>
      <c r="S70">
        <v>1.5630214917825538</v>
      </c>
      <c r="T70">
        <v>9.3880214917825544</v>
      </c>
      <c r="U70" s="156">
        <f t="shared" si="8"/>
        <v>31.299999999999997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7.51</v>
      </c>
      <c r="J71">
        <f>BYPL_EOD!AC71+BYPL_EOD!AD71</f>
        <v>18.23</v>
      </c>
      <c r="K71">
        <f>MES_EOD!AC71+MES_EOD!AD71</f>
        <v>0</v>
      </c>
      <c r="L71">
        <f>NDMC_EOD!AC71+NDMC_EOD!AD71</f>
        <v>0.89</v>
      </c>
      <c r="M71">
        <f>TPDDL_EOD!AC71+TPDDL_EOD!AD71</f>
        <v>5.36</v>
      </c>
      <c r="N71">
        <f t="shared" si="6"/>
        <v>31.990000000000002</v>
      </c>
      <c r="O71" s="154">
        <f t="shared" si="7"/>
        <v>-0.69000000000000128</v>
      </c>
      <c r="P71">
        <v>7.348015004688965</v>
      </c>
      <c r="Q71">
        <v>17.836792747733668</v>
      </c>
      <c r="R71">
        <v>0</v>
      </c>
      <c r="S71">
        <v>0.87080337605501712</v>
      </c>
      <c r="T71">
        <v>5.244388871522351</v>
      </c>
      <c r="U71" s="156">
        <f t="shared" si="8"/>
        <v>31.3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54"/>
      <c r="I72">
        <f>BRPL_EOD!AC72+BRPL_EOD!AD72</f>
        <v>7.51</v>
      </c>
      <c r="J72">
        <f>BYPL_EOD!AC72+BYPL_EOD!AD72</f>
        <v>18.23</v>
      </c>
      <c r="K72">
        <f>MES_EOD!AC72+MES_EOD!AD72</f>
        <v>0</v>
      </c>
      <c r="L72">
        <f>NDMC_EOD!AC72+NDMC_EOD!AD72</f>
        <v>0.89</v>
      </c>
      <c r="M72">
        <f>TPDDL_EOD!AC72+TPDDL_EOD!AD72</f>
        <v>5.36</v>
      </c>
      <c r="N72">
        <f t="shared" si="6"/>
        <v>31.990000000000002</v>
      </c>
      <c r="O72" s="154">
        <f t="shared" si="7"/>
        <v>-0.69000000000000128</v>
      </c>
      <c r="P72">
        <v>7.348015004688965</v>
      </c>
      <c r="Q72">
        <v>17.836792747733668</v>
      </c>
      <c r="R72">
        <v>0</v>
      </c>
      <c r="S72">
        <v>0.87080337605501712</v>
      </c>
      <c r="T72">
        <v>5.244388871522351</v>
      </c>
      <c r="U72" s="156">
        <f t="shared" si="8"/>
        <v>31.3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7.51</v>
      </c>
      <c r="J73">
        <f>BYPL_EOD!AC73+BYPL_EOD!AD73</f>
        <v>18.23</v>
      </c>
      <c r="K73">
        <f>MES_EOD!AC73+MES_EOD!AD73</f>
        <v>0</v>
      </c>
      <c r="L73">
        <f>NDMC_EOD!AC73+NDMC_EOD!AD73</f>
        <v>0.89</v>
      </c>
      <c r="M73">
        <f>TPDDL_EOD!AC73+TPDDL_EOD!AD73</f>
        <v>5.36</v>
      </c>
      <c r="N73">
        <f t="shared" si="6"/>
        <v>31.990000000000002</v>
      </c>
      <c r="O73" s="154">
        <f t="shared" si="7"/>
        <v>-0.69000000000000128</v>
      </c>
      <c r="P73">
        <v>7.348015004688965</v>
      </c>
      <c r="Q73">
        <v>17.836792747733668</v>
      </c>
      <c r="R73">
        <v>0</v>
      </c>
      <c r="S73">
        <v>0.87080337605501712</v>
      </c>
      <c r="T73">
        <v>5.244388871522351</v>
      </c>
      <c r="U73" s="156">
        <f t="shared" si="8"/>
        <v>31.3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7.88</v>
      </c>
      <c r="J74">
        <f>BYPL_EOD!AC74+BYPL_EOD!AD74</f>
        <v>18.55</v>
      </c>
      <c r="K74">
        <f>MES_EOD!AC74+MES_EOD!AD74</f>
        <v>0</v>
      </c>
      <c r="L74">
        <f>NDMC_EOD!AC74+NDMC_EOD!AD74</f>
        <v>0.94</v>
      </c>
      <c r="M74">
        <f>TPDDL_EOD!AC74+TPDDL_EOD!AD74</f>
        <v>5.63</v>
      </c>
      <c r="N74">
        <f t="shared" si="6"/>
        <v>33</v>
      </c>
      <c r="O74" s="154">
        <f t="shared" si="7"/>
        <v>-0.70000000000000284</v>
      </c>
      <c r="P74">
        <v>7.7128484848484842</v>
      </c>
      <c r="Q74">
        <v>18.156515151515151</v>
      </c>
      <c r="R74">
        <v>0</v>
      </c>
      <c r="S74">
        <v>0.92006060606060591</v>
      </c>
      <c r="T74">
        <v>5.510575757575757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7.88</v>
      </c>
      <c r="J75">
        <f>BYPL_EOD!AC75+BYPL_EOD!AD75</f>
        <v>18.55</v>
      </c>
      <c r="K75">
        <f>MES_EOD!AC75+MES_EOD!AD75</f>
        <v>0</v>
      </c>
      <c r="L75">
        <f>NDMC_EOD!AC75+NDMC_EOD!AD75</f>
        <v>0.94</v>
      </c>
      <c r="M75">
        <f>TPDDL_EOD!AC75+TPDDL_EOD!AD75</f>
        <v>5.63</v>
      </c>
      <c r="N75">
        <f t="shared" si="6"/>
        <v>33</v>
      </c>
      <c r="O75" s="154">
        <f t="shared" si="7"/>
        <v>-0.39999999999999858</v>
      </c>
      <c r="P75">
        <v>7.7844848484848486</v>
      </c>
      <c r="Q75">
        <v>18.325151515151518</v>
      </c>
      <c r="R75">
        <v>0</v>
      </c>
      <c r="S75">
        <v>0.92860606060606055</v>
      </c>
      <c r="T75">
        <v>5.5617575757575759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7.88</v>
      </c>
      <c r="J76">
        <f>BYPL_EOD!AC76+BYPL_EOD!AD76</f>
        <v>18.55</v>
      </c>
      <c r="K76">
        <f>MES_EOD!AC76+MES_EOD!AD76</f>
        <v>0</v>
      </c>
      <c r="L76">
        <f>NDMC_EOD!AC76+NDMC_EOD!AD76</f>
        <v>0.94</v>
      </c>
      <c r="M76">
        <f>TPDDL_EOD!AC76+TPDDL_EOD!AD76</f>
        <v>5.63</v>
      </c>
      <c r="N76">
        <f t="shared" si="6"/>
        <v>33</v>
      </c>
      <c r="O76" s="154">
        <f t="shared" si="7"/>
        <v>-0.39999999999999858</v>
      </c>
      <c r="P76">
        <v>7.7844848484848486</v>
      </c>
      <c r="Q76">
        <v>18.325151515151518</v>
      </c>
      <c r="R76">
        <v>0</v>
      </c>
      <c r="S76">
        <v>0.92860606060606055</v>
      </c>
      <c r="T76">
        <v>5.5617575757575759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8.25</v>
      </c>
      <c r="J77">
        <f>BYPL_EOD!AC77+BYPL_EOD!AD77</f>
        <v>18.87</v>
      </c>
      <c r="K77">
        <f>MES_EOD!AC77+MES_EOD!AD77</f>
        <v>0</v>
      </c>
      <c r="L77">
        <f>NDMC_EOD!AC77+NDMC_EOD!AD77</f>
        <v>0.98</v>
      </c>
      <c r="M77">
        <f>TPDDL_EOD!AC77+TPDDL_EOD!AD77</f>
        <v>5.9</v>
      </c>
      <c r="N77">
        <f t="shared" si="6"/>
        <v>34</v>
      </c>
      <c r="O77" s="154">
        <f t="shared" si="7"/>
        <v>-0.39999999999999858</v>
      </c>
      <c r="P77">
        <v>8.1529411764705877</v>
      </c>
      <c r="Q77">
        <v>18.648000000000003</v>
      </c>
      <c r="R77">
        <v>0</v>
      </c>
      <c r="S77">
        <v>0.96847058823529419</v>
      </c>
      <c r="T77">
        <v>5.8305882352941181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14.12</v>
      </c>
      <c r="J78">
        <f>BYPL_EOD!AC78+BYPL_EOD!AD78</f>
        <v>7.28</v>
      </c>
      <c r="K78">
        <f>MES_EOD!AC78+MES_EOD!AD78</f>
        <v>0</v>
      </c>
      <c r="L78">
        <f>NDMC_EOD!AC78+NDMC_EOD!AD78</f>
        <v>1.68</v>
      </c>
      <c r="M78">
        <f>TPDDL_EOD!AC78+TPDDL_EOD!AD78</f>
        <v>10.09</v>
      </c>
      <c r="N78">
        <f t="shared" si="6"/>
        <v>33.17</v>
      </c>
      <c r="O78" s="154">
        <f t="shared" si="7"/>
        <v>0.42999999999999972</v>
      </c>
      <c r="P78">
        <v>14.303044920108531</v>
      </c>
      <c r="Q78">
        <v>7.3743744347301785</v>
      </c>
      <c r="R78">
        <v>0</v>
      </c>
      <c r="S78">
        <v>1.7017787157069642</v>
      </c>
      <c r="T78">
        <v>10.220801929454327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14.12</v>
      </c>
      <c r="J79">
        <f>BYPL_EOD!AC79+BYPL_EOD!AD79</f>
        <v>7.28</v>
      </c>
      <c r="K79">
        <f>MES_EOD!AC79+MES_EOD!AD79</f>
        <v>0</v>
      </c>
      <c r="L79">
        <f>NDMC_EOD!AC79+NDMC_EOD!AD79</f>
        <v>1.68</v>
      </c>
      <c r="M79">
        <f>TPDDL_EOD!AC79+TPDDL_EOD!AD79</f>
        <v>10.09</v>
      </c>
      <c r="N79">
        <f t="shared" si="6"/>
        <v>33.17</v>
      </c>
      <c r="O79" s="154">
        <f t="shared" si="7"/>
        <v>0.42999999999999972</v>
      </c>
      <c r="P79">
        <v>14.303044920108531</v>
      </c>
      <c r="Q79">
        <v>7.3743744347301785</v>
      </c>
      <c r="R79">
        <v>0</v>
      </c>
      <c r="S79">
        <v>1.7017787157069642</v>
      </c>
      <c r="T79">
        <v>10.220801929454327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14.12</v>
      </c>
      <c r="J80">
        <f>BYPL_EOD!AC80+BYPL_EOD!AD80</f>
        <v>7.28</v>
      </c>
      <c r="K80">
        <f>MES_EOD!AC80+MES_EOD!AD80</f>
        <v>0</v>
      </c>
      <c r="L80">
        <f>NDMC_EOD!AC80+NDMC_EOD!AD80</f>
        <v>1.68</v>
      </c>
      <c r="M80">
        <f>TPDDL_EOD!AC80+TPDDL_EOD!AD80</f>
        <v>10.09</v>
      </c>
      <c r="N80">
        <f t="shared" si="6"/>
        <v>33.17</v>
      </c>
      <c r="O80" s="154">
        <f t="shared" si="7"/>
        <v>0.42999999999999972</v>
      </c>
      <c r="P80">
        <v>14.303044920108531</v>
      </c>
      <c r="Q80">
        <v>7.3743744347301785</v>
      </c>
      <c r="R80">
        <v>0</v>
      </c>
      <c r="S80">
        <v>1.7017787157069642</v>
      </c>
      <c r="T80">
        <v>10.220801929454327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14.12</v>
      </c>
      <c r="J81">
        <f>BYPL_EOD!AC81+BYPL_EOD!AD81</f>
        <v>7.28</v>
      </c>
      <c r="K81">
        <f>MES_EOD!AC81+MES_EOD!AD81</f>
        <v>0</v>
      </c>
      <c r="L81">
        <f>NDMC_EOD!AC81+NDMC_EOD!AD81</f>
        <v>1.68</v>
      </c>
      <c r="M81">
        <f>TPDDL_EOD!AC81+TPDDL_EOD!AD81</f>
        <v>10.09</v>
      </c>
      <c r="N81">
        <f t="shared" si="6"/>
        <v>33.17</v>
      </c>
      <c r="O81" s="154">
        <f t="shared" si="7"/>
        <v>0.42999999999999972</v>
      </c>
      <c r="P81">
        <v>14.303044920108531</v>
      </c>
      <c r="Q81">
        <v>7.3743744347301785</v>
      </c>
      <c r="R81">
        <v>0</v>
      </c>
      <c r="S81">
        <v>1.7017787157069642</v>
      </c>
      <c r="T81">
        <v>10.220801929454327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14.12</v>
      </c>
      <c r="J82">
        <f>BYPL_EOD!AC82+BYPL_EOD!AD82</f>
        <v>7.28</v>
      </c>
      <c r="K82">
        <f>MES_EOD!AC82+MES_EOD!AD82</f>
        <v>0</v>
      </c>
      <c r="L82">
        <f>NDMC_EOD!AC82+NDMC_EOD!AD82</f>
        <v>1.68</v>
      </c>
      <c r="M82">
        <f>TPDDL_EOD!AC82+TPDDL_EOD!AD82</f>
        <v>10.09</v>
      </c>
      <c r="N82">
        <f t="shared" si="6"/>
        <v>33.17</v>
      </c>
      <c r="O82" s="154">
        <f t="shared" si="7"/>
        <v>0.42999999999999972</v>
      </c>
      <c r="P82">
        <v>14.303044920108531</v>
      </c>
      <c r="Q82">
        <v>7.3743744347301785</v>
      </c>
      <c r="R82">
        <v>0</v>
      </c>
      <c r="S82">
        <v>1.7017787157069642</v>
      </c>
      <c r="T82">
        <v>10.220801929454327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9.0299999999999994</v>
      </c>
      <c r="J83">
        <f>BYPL_EOD!AC83+BYPL_EOD!AD83</f>
        <v>17.440000000000001</v>
      </c>
      <c r="K83">
        <f>MES_EOD!AC83+MES_EOD!AD83</f>
        <v>0</v>
      </c>
      <c r="L83">
        <f>NDMC_EOD!AC83+NDMC_EOD!AD83</f>
        <v>1.08</v>
      </c>
      <c r="M83">
        <f>TPDDL_EOD!AC83+TPDDL_EOD!AD83</f>
        <v>6.45</v>
      </c>
      <c r="N83">
        <f t="shared" si="6"/>
        <v>34</v>
      </c>
      <c r="O83" s="154">
        <f t="shared" si="7"/>
        <v>-0.39999999999999858</v>
      </c>
      <c r="P83">
        <v>8.9237647058823519</v>
      </c>
      <c r="Q83">
        <v>17.234823529411766</v>
      </c>
      <c r="R83">
        <v>0</v>
      </c>
      <c r="S83">
        <v>1.0672941176470589</v>
      </c>
      <c r="T83">
        <v>6.3741176470588243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9.0299999999999994</v>
      </c>
      <c r="J84">
        <f>BYPL_EOD!AC84+BYPL_EOD!AD84</f>
        <v>17.440000000000001</v>
      </c>
      <c r="K84">
        <f>MES_EOD!AC84+MES_EOD!AD84</f>
        <v>0</v>
      </c>
      <c r="L84">
        <f>NDMC_EOD!AC84+NDMC_EOD!AD84</f>
        <v>1.08</v>
      </c>
      <c r="M84">
        <f>TPDDL_EOD!AC84+TPDDL_EOD!AD84</f>
        <v>6.45</v>
      </c>
      <c r="N84">
        <f t="shared" si="6"/>
        <v>34</v>
      </c>
      <c r="O84" s="154">
        <f t="shared" si="7"/>
        <v>-0.39999999999999858</v>
      </c>
      <c r="P84">
        <v>8.9237647058823519</v>
      </c>
      <c r="Q84">
        <v>17.234823529411766</v>
      </c>
      <c r="R84">
        <v>0</v>
      </c>
      <c r="S84">
        <v>1.0672941176470589</v>
      </c>
      <c r="T84">
        <v>6.3741176470588243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14.12</v>
      </c>
      <c r="J85">
        <f>BYPL_EOD!AC85+BYPL_EOD!AD85</f>
        <v>7.28</v>
      </c>
      <c r="K85">
        <f>MES_EOD!AC85+MES_EOD!AD85</f>
        <v>0</v>
      </c>
      <c r="L85">
        <f>NDMC_EOD!AC85+NDMC_EOD!AD85</f>
        <v>1.68</v>
      </c>
      <c r="M85">
        <f>TPDDL_EOD!AC85+TPDDL_EOD!AD85</f>
        <v>10.09</v>
      </c>
      <c r="N85">
        <f t="shared" si="6"/>
        <v>33.17</v>
      </c>
      <c r="O85" s="154">
        <f t="shared" si="7"/>
        <v>0.42999999999999972</v>
      </c>
      <c r="P85">
        <v>14.303044920108531</v>
      </c>
      <c r="Q85">
        <v>7.3743744347301785</v>
      </c>
      <c r="R85">
        <v>0</v>
      </c>
      <c r="S85">
        <v>1.7017787157069642</v>
      </c>
      <c r="T85">
        <v>10.220801929454327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14.54</v>
      </c>
      <c r="J86">
        <f>BYPL_EOD!AC86+BYPL_EOD!AD86</f>
        <v>7.28</v>
      </c>
      <c r="K86">
        <f>MES_EOD!AC86+MES_EOD!AD86</f>
        <v>0</v>
      </c>
      <c r="L86">
        <f>NDMC_EOD!AC86+NDMC_EOD!AD86</f>
        <v>1.73</v>
      </c>
      <c r="M86">
        <f>TPDDL_EOD!AC86+TPDDL_EOD!AD86</f>
        <v>10.38</v>
      </c>
      <c r="N86">
        <f t="shared" si="6"/>
        <v>33.93</v>
      </c>
      <c r="O86" s="154">
        <f t="shared" si="7"/>
        <v>0.67000000000000171</v>
      </c>
      <c r="P86">
        <v>14.827114647804303</v>
      </c>
      <c r="Q86">
        <v>7.4237547892720315</v>
      </c>
      <c r="R86">
        <v>0</v>
      </c>
      <c r="S86">
        <v>1.7641615089890952</v>
      </c>
      <c r="T86">
        <v>10.584969053934573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14.54</v>
      </c>
      <c r="J87">
        <f>BYPL_EOD!AC87+BYPL_EOD!AD87</f>
        <v>7.28</v>
      </c>
      <c r="K87">
        <f>MES_EOD!AC87+MES_EOD!AD87</f>
        <v>0</v>
      </c>
      <c r="L87">
        <f>NDMC_EOD!AC87+NDMC_EOD!AD87</f>
        <v>1.73</v>
      </c>
      <c r="M87">
        <f>TPDDL_EOD!AC87+TPDDL_EOD!AD87</f>
        <v>10.38</v>
      </c>
      <c r="N87">
        <f t="shared" si="6"/>
        <v>33.93</v>
      </c>
      <c r="O87" s="154">
        <f t="shared" si="7"/>
        <v>0.67000000000000171</v>
      </c>
      <c r="P87">
        <v>14.827114647804303</v>
      </c>
      <c r="Q87">
        <v>7.4237547892720315</v>
      </c>
      <c r="R87">
        <v>0</v>
      </c>
      <c r="S87">
        <v>1.7641615089890952</v>
      </c>
      <c r="T87">
        <v>10.584969053934573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14.54</v>
      </c>
      <c r="J88">
        <f>BYPL_EOD!AC88+BYPL_EOD!AD88</f>
        <v>7.28</v>
      </c>
      <c r="K88">
        <f>MES_EOD!AC88+MES_EOD!AD88</f>
        <v>0</v>
      </c>
      <c r="L88">
        <f>NDMC_EOD!AC88+NDMC_EOD!AD88</f>
        <v>1.73</v>
      </c>
      <c r="M88">
        <f>TPDDL_EOD!AC88+TPDDL_EOD!AD88</f>
        <v>10.38</v>
      </c>
      <c r="N88">
        <f t="shared" si="6"/>
        <v>33.93</v>
      </c>
      <c r="O88" s="154">
        <f t="shared" si="7"/>
        <v>0.67000000000000171</v>
      </c>
      <c r="P88">
        <v>14.827114647804303</v>
      </c>
      <c r="Q88">
        <v>7.4237547892720315</v>
      </c>
      <c r="R88">
        <v>0</v>
      </c>
      <c r="S88">
        <v>1.7641615089890952</v>
      </c>
      <c r="T88">
        <v>10.584969053934573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14.54</v>
      </c>
      <c r="J89">
        <f>BYPL_EOD!AC89+BYPL_EOD!AD89</f>
        <v>7.28</v>
      </c>
      <c r="K89">
        <f>MES_EOD!AC89+MES_EOD!AD89</f>
        <v>0</v>
      </c>
      <c r="L89">
        <f>NDMC_EOD!AC89+NDMC_EOD!AD89</f>
        <v>1.73</v>
      </c>
      <c r="M89">
        <f>TPDDL_EOD!AC89+TPDDL_EOD!AD89</f>
        <v>10.38</v>
      </c>
      <c r="N89">
        <f t="shared" si="6"/>
        <v>33.93</v>
      </c>
      <c r="O89" s="154">
        <f t="shared" si="7"/>
        <v>0.67000000000000171</v>
      </c>
      <c r="P89">
        <v>14.827114647804303</v>
      </c>
      <c r="Q89">
        <v>7.4237547892720315</v>
      </c>
      <c r="R89">
        <v>0</v>
      </c>
      <c r="S89">
        <v>1.7641615089890952</v>
      </c>
      <c r="T89">
        <v>10.584969053934573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14.54</v>
      </c>
      <c r="J90">
        <f>BYPL_EOD!AC90+BYPL_EOD!AD90</f>
        <v>7.28</v>
      </c>
      <c r="K90">
        <f>MES_EOD!AC90+MES_EOD!AD90</f>
        <v>0</v>
      </c>
      <c r="L90">
        <f>NDMC_EOD!AC90+NDMC_EOD!AD90</f>
        <v>1.73</v>
      </c>
      <c r="M90">
        <f>TPDDL_EOD!AC90+TPDDL_EOD!AD90</f>
        <v>10.38</v>
      </c>
      <c r="N90">
        <f t="shared" si="6"/>
        <v>33.93</v>
      </c>
      <c r="O90" s="154">
        <f t="shared" si="7"/>
        <v>0.67000000000000171</v>
      </c>
      <c r="P90">
        <v>14.827114647804303</v>
      </c>
      <c r="Q90">
        <v>7.4237547892720315</v>
      </c>
      <c r="R90">
        <v>0</v>
      </c>
      <c r="S90">
        <v>1.7641615089890952</v>
      </c>
      <c r="T90">
        <v>10.584969053934573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14.54</v>
      </c>
      <c r="J91">
        <f>BYPL_EOD!AC91+BYPL_EOD!AD91</f>
        <v>7.28</v>
      </c>
      <c r="K91">
        <f>MES_EOD!AC91+MES_EOD!AD91</f>
        <v>0</v>
      </c>
      <c r="L91">
        <f>NDMC_EOD!AC91+NDMC_EOD!AD91</f>
        <v>1.73</v>
      </c>
      <c r="M91">
        <f>TPDDL_EOD!AC91+TPDDL_EOD!AD91</f>
        <v>10.38</v>
      </c>
      <c r="N91">
        <f t="shared" si="6"/>
        <v>33.93</v>
      </c>
      <c r="O91" s="154">
        <f t="shared" si="7"/>
        <v>0.67000000000000171</v>
      </c>
      <c r="P91">
        <v>14.827114647804303</v>
      </c>
      <c r="Q91">
        <v>7.4237547892720315</v>
      </c>
      <c r="R91">
        <v>0</v>
      </c>
      <c r="S91">
        <v>1.7641615089890952</v>
      </c>
      <c r="T91">
        <v>10.584969053934573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14.54</v>
      </c>
      <c r="J92">
        <f>BYPL_EOD!AC92+BYPL_EOD!AD92</f>
        <v>7.28</v>
      </c>
      <c r="K92">
        <f>MES_EOD!AC92+MES_EOD!AD92</f>
        <v>0</v>
      </c>
      <c r="L92">
        <f>NDMC_EOD!AC92+NDMC_EOD!AD92</f>
        <v>1.73</v>
      </c>
      <c r="M92">
        <f>TPDDL_EOD!AC92+TPDDL_EOD!AD92</f>
        <v>10.38</v>
      </c>
      <c r="N92">
        <f t="shared" si="6"/>
        <v>33.93</v>
      </c>
      <c r="O92" s="154">
        <f t="shared" si="7"/>
        <v>0.67000000000000171</v>
      </c>
      <c r="P92">
        <v>14.827114647804303</v>
      </c>
      <c r="Q92">
        <v>7.4237547892720315</v>
      </c>
      <c r="R92">
        <v>0</v>
      </c>
      <c r="S92">
        <v>1.7641615089890952</v>
      </c>
      <c r="T92">
        <v>10.584969053934573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9.6999999999999993</v>
      </c>
      <c r="J93">
        <f>BYPL_EOD!AC93+BYPL_EOD!AD93</f>
        <v>18.190000000000001</v>
      </c>
      <c r="K93">
        <f>MES_EOD!AC93+MES_EOD!AD93</f>
        <v>0</v>
      </c>
      <c r="L93">
        <f>NDMC_EOD!AC93+NDMC_EOD!AD93</f>
        <v>1.19</v>
      </c>
      <c r="M93">
        <f>TPDDL_EOD!AC93+TPDDL_EOD!AD93</f>
        <v>6.93</v>
      </c>
      <c r="N93">
        <f t="shared" si="6"/>
        <v>36.010000000000005</v>
      </c>
      <c r="O93" s="154">
        <f t="shared" si="7"/>
        <v>-0.41000000000000369</v>
      </c>
      <c r="P93">
        <v>9.5895584559844469</v>
      </c>
      <c r="Q93">
        <v>17.982893640655373</v>
      </c>
      <c r="R93">
        <v>0</v>
      </c>
      <c r="S93">
        <v>1.1764509858372671</v>
      </c>
      <c r="T93">
        <v>6.8510969175229093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9.6999999999999993</v>
      </c>
      <c r="J94">
        <f>BYPL_EOD!AC94+BYPL_EOD!AD94</f>
        <v>18.190000000000001</v>
      </c>
      <c r="K94">
        <f>MES_EOD!AC94+MES_EOD!AD94</f>
        <v>0</v>
      </c>
      <c r="L94">
        <f>NDMC_EOD!AC94+NDMC_EOD!AD94</f>
        <v>1.19</v>
      </c>
      <c r="M94">
        <f>TPDDL_EOD!AC94+TPDDL_EOD!AD94</f>
        <v>6.93</v>
      </c>
      <c r="N94">
        <f t="shared" si="6"/>
        <v>36.010000000000005</v>
      </c>
      <c r="O94" s="154">
        <f t="shared" si="7"/>
        <v>-0.41000000000000369</v>
      </c>
      <c r="P94">
        <v>9.5895584559844469</v>
      </c>
      <c r="Q94">
        <v>17.982893640655373</v>
      </c>
      <c r="R94">
        <v>0</v>
      </c>
      <c r="S94">
        <v>1.1764509858372671</v>
      </c>
      <c r="T94">
        <v>6.8510969175229093</v>
      </c>
      <c r="U94" s="156">
        <f t="shared" si="8"/>
        <v>35.599999999999994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9.6999999999999993</v>
      </c>
      <c r="J95">
        <f>BYPL_EOD!AC95+BYPL_EOD!AD95</f>
        <v>18.190000000000001</v>
      </c>
      <c r="K95">
        <f>MES_EOD!AC95+MES_EOD!AD95</f>
        <v>0</v>
      </c>
      <c r="L95">
        <f>NDMC_EOD!AC95+NDMC_EOD!AD95</f>
        <v>1.19</v>
      </c>
      <c r="M95">
        <f>TPDDL_EOD!AC95+TPDDL_EOD!AD95</f>
        <v>6.93</v>
      </c>
      <c r="N95">
        <f t="shared" si="6"/>
        <v>36.010000000000005</v>
      </c>
      <c r="O95" s="154">
        <f t="shared" si="7"/>
        <v>-0.41000000000000369</v>
      </c>
      <c r="P95">
        <v>9.5895584559844469</v>
      </c>
      <c r="Q95">
        <v>17.982893640655373</v>
      </c>
      <c r="R95">
        <v>0</v>
      </c>
      <c r="S95">
        <v>1.1764509858372671</v>
      </c>
      <c r="T95">
        <v>6.8510969175229093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9.6999999999999993</v>
      </c>
      <c r="J96">
        <f>BYPL_EOD!AC96+BYPL_EOD!AD96</f>
        <v>18.190000000000001</v>
      </c>
      <c r="K96">
        <f>MES_EOD!AC96+MES_EOD!AD96</f>
        <v>0</v>
      </c>
      <c r="L96">
        <f>NDMC_EOD!AC96+NDMC_EOD!AD96</f>
        <v>1.19</v>
      </c>
      <c r="M96">
        <f>TPDDL_EOD!AC96+TPDDL_EOD!AD96</f>
        <v>6.93</v>
      </c>
      <c r="N96">
        <f t="shared" si="6"/>
        <v>36.010000000000005</v>
      </c>
      <c r="O96" s="154">
        <f t="shared" si="7"/>
        <v>-0.41000000000000369</v>
      </c>
      <c r="P96">
        <v>9.5895584559844469</v>
      </c>
      <c r="Q96">
        <v>17.982893640655373</v>
      </c>
      <c r="R96">
        <v>0</v>
      </c>
      <c r="S96">
        <v>1.1764509858372671</v>
      </c>
      <c r="T96">
        <v>6.8510969175229093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9.6999999999999993</v>
      </c>
      <c r="J97">
        <f>BYPL_EOD!AC97+BYPL_EOD!AD97</f>
        <v>18.190000000000001</v>
      </c>
      <c r="K97">
        <f>MES_EOD!AC97+MES_EOD!AD97</f>
        <v>0</v>
      </c>
      <c r="L97">
        <f>NDMC_EOD!AC97+NDMC_EOD!AD97</f>
        <v>1.19</v>
      </c>
      <c r="M97">
        <f>TPDDL_EOD!AC97+TPDDL_EOD!AD97</f>
        <v>6.93</v>
      </c>
      <c r="N97">
        <f t="shared" si="6"/>
        <v>36.010000000000005</v>
      </c>
      <c r="O97" s="154">
        <f t="shared" si="7"/>
        <v>-0.41000000000000369</v>
      </c>
      <c r="P97">
        <v>9.5895584559844469</v>
      </c>
      <c r="Q97">
        <v>17.982893640655373</v>
      </c>
      <c r="R97">
        <v>0</v>
      </c>
      <c r="S97">
        <v>1.1764509858372671</v>
      </c>
      <c r="T97">
        <v>6.8510969175229093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9.6999999999999993</v>
      </c>
      <c r="J98">
        <f>BYPL_EOD!AC98+BYPL_EOD!AD98</f>
        <v>18.190000000000001</v>
      </c>
      <c r="K98">
        <f>MES_EOD!AC98+MES_EOD!AD98</f>
        <v>0</v>
      </c>
      <c r="L98">
        <f>NDMC_EOD!AC98+NDMC_EOD!AD98</f>
        <v>1.19</v>
      </c>
      <c r="M98">
        <f>TPDDL_EOD!AC98+TPDDL_EOD!AD98</f>
        <v>6.93</v>
      </c>
      <c r="N98">
        <f t="shared" si="6"/>
        <v>36.010000000000005</v>
      </c>
      <c r="O98" s="154">
        <f t="shared" si="7"/>
        <v>-0.41000000000000369</v>
      </c>
      <c r="P98">
        <v>9.5895584559844469</v>
      </c>
      <c r="Q98">
        <v>17.982893640655373</v>
      </c>
      <c r="R98">
        <v>0</v>
      </c>
      <c r="S98">
        <v>1.1764509858372671</v>
      </c>
      <c r="T98">
        <v>6.8510969175229093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0.82519999999999971</v>
      </c>
      <c r="E99" s="156">
        <f t="shared" si="12"/>
        <v>0</v>
      </c>
      <c r="F99" s="156">
        <f t="shared" si="12"/>
        <v>2.016</v>
      </c>
      <c r="G99" s="156">
        <f t="shared" si="12"/>
        <v>0.82519999999999971</v>
      </c>
      <c r="H99" s="156"/>
      <c r="I99" s="156">
        <f t="shared" si="12"/>
        <v>0.31771499999999986</v>
      </c>
      <c r="J99" s="156">
        <f t="shared" si="12"/>
        <v>0.2182024999999998</v>
      </c>
      <c r="K99" s="156">
        <f t="shared" si="12"/>
        <v>0</v>
      </c>
      <c r="L99" s="156">
        <f t="shared" si="12"/>
        <v>3.8849999999999968E-2</v>
      </c>
      <c r="M99" s="156">
        <f t="shared" si="12"/>
        <v>0.22686250000000005</v>
      </c>
      <c r="N99" s="156">
        <f t="shared" si="12"/>
        <v>0.80163000000000006</v>
      </c>
      <c r="O99" s="156">
        <f t="shared" si="12"/>
        <v>2.3569999999999994E-2</v>
      </c>
      <c r="P99" s="156">
        <f t="shared" si="12"/>
        <v>0.32814300569011962</v>
      </c>
      <c r="Q99" s="156">
        <f t="shared" si="12"/>
        <v>0.22258074132218558</v>
      </c>
      <c r="R99" s="156">
        <f t="shared" si="12"/>
        <v>0</v>
      </c>
      <c r="S99" s="156">
        <f t="shared" si="12"/>
        <v>4.0169429551401459E-2</v>
      </c>
      <c r="T99" s="156">
        <f t="shared" si="12"/>
        <v>0.23430682343629347</v>
      </c>
      <c r="U99" s="156">
        <f t="shared" si="12"/>
        <v>0.82519999999999971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45029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  <c r="Y1" s="224" t="s">
        <v>351</v>
      </c>
      <c r="Z1" s="224"/>
      <c r="AA1" s="224" t="s">
        <v>352</v>
      </c>
      <c r="AB1" s="224"/>
      <c r="AC1" s="250" t="s">
        <v>349</v>
      </c>
      <c r="AD1" s="25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0.25</v>
      </c>
      <c r="E3">
        <f>BAWANA!AM3</f>
        <v>0</v>
      </c>
      <c r="F3">
        <f>(B3+C3)*0.8</f>
        <v>256</v>
      </c>
      <c r="G3">
        <f>(D3+E3)</f>
        <v>0.25</v>
      </c>
      <c r="H3" s="154"/>
      <c r="I3">
        <f>BRPL_EOD!AK3+BRPL_EOD!AL3</f>
        <v>0.1</v>
      </c>
      <c r="J3">
        <f>BYPL_EOD!AK3+BYPL_EOD!AL3</f>
        <v>0.06</v>
      </c>
      <c r="K3">
        <f>MES_EOD!AK3+MES_EOD!AL3</f>
        <v>0.01</v>
      </c>
      <c r="L3">
        <f>NDMC_EOD!AK3+NDMC_EOD!AL3</f>
        <v>0.02</v>
      </c>
      <c r="M3">
        <f>TPDDL_EOD!AK3+TPDDL_EOD!AL3</f>
        <v>7.0000000000000007E-2</v>
      </c>
      <c r="N3">
        <f t="shared" ref="N3:N66" si="0">SUM(I3:M3)</f>
        <v>0.26</v>
      </c>
      <c r="O3" s="154">
        <f t="shared" ref="O3:O66" si="1">G3-N3</f>
        <v>-1.0000000000000009E-2</v>
      </c>
      <c r="P3">
        <v>9.6153846153846159E-2</v>
      </c>
      <c r="Q3">
        <v>5.7692307692307689E-2</v>
      </c>
      <c r="R3">
        <v>9.6153846153846159E-3</v>
      </c>
      <c r="S3">
        <v>1.9230769230769232E-2</v>
      </c>
      <c r="T3">
        <v>6.7307692307692318E-2</v>
      </c>
      <c r="U3" s="156">
        <f t="shared" ref="U3:U66" si="2">SUM(P3:T3)</f>
        <v>0.25</v>
      </c>
      <c r="V3" s="154">
        <f t="shared" ref="V3:V66" si="3">G3-U3</f>
        <v>0</v>
      </c>
      <c r="Y3">
        <f>BAWANA!AW3+BAWANA!AX3</f>
        <v>0.03</v>
      </c>
      <c r="Z3">
        <f>BAWANA!BD3+BAWANA!BE3</f>
        <v>0.03</v>
      </c>
      <c r="AA3">
        <f>BAWANA!X3+BAWANA!Y3</f>
        <v>0.03</v>
      </c>
      <c r="AB3">
        <f>BAWANA!AE3+BAWANA!AF3</f>
        <v>0.03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0.25</v>
      </c>
      <c r="E4">
        <f>BAWANA!AM4</f>
        <v>0</v>
      </c>
      <c r="F4">
        <f t="shared" ref="F4:F67" si="4">(B4+C4)*0.8</f>
        <v>256</v>
      </c>
      <c r="G4">
        <f t="shared" ref="G4:G67" si="5">(D4+E4)</f>
        <v>0.25</v>
      </c>
      <c r="H4" s="154"/>
      <c r="I4">
        <f>BRPL_EOD!AK4+BRPL_EOD!AL4</f>
        <v>0.1</v>
      </c>
      <c r="J4">
        <f>BYPL_EOD!AK4+BYPL_EOD!AL4</f>
        <v>0.06</v>
      </c>
      <c r="K4">
        <f>MES_EOD!AK4+MES_EOD!AL4</f>
        <v>0.01</v>
      </c>
      <c r="L4">
        <f>NDMC_EOD!AK4+NDMC_EOD!AL4</f>
        <v>0.02</v>
      </c>
      <c r="M4">
        <f>TPDDL_EOD!AK4+TPDDL_EOD!AL4</f>
        <v>7.0000000000000007E-2</v>
      </c>
      <c r="N4">
        <f t="shared" si="0"/>
        <v>0.26</v>
      </c>
      <c r="O4" s="154">
        <f t="shared" si="1"/>
        <v>-1.0000000000000009E-2</v>
      </c>
      <c r="P4">
        <v>9.6153846153846159E-2</v>
      </c>
      <c r="Q4">
        <v>5.7692307692307689E-2</v>
      </c>
      <c r="R4">
        <v>9.6153846153846159E-3</v>
      </c>
      <c r="S4">
        <v>1.9230769230769232E-2</v>
      </c>
      <c r="T4">
        <v>6.7307692307692318E-2</v>
      </c>
      <c r="U4" s="156">
        <f t="shared" si="2"/>
        <v>0.25</v>
      </c>
      <c r="V4" s="154">
        <f t="shared" si="3"/>
        <v>0</v>
      </c>
      <c r="Y4">
        <f>BAWANA!AW4+BAWANA!AX4</f>
        <v>0.03</v>
      </c>
      <c r="Z4">
        <f>BAWANA!BD4+BAWANA!BE4</f>
        <v>0.03</v>
      </c>
      <c r="AA4">
        <f>BAWANA!X4+BAWANA!Y4</f>
        <v>0.03</v>
      </c>
      <c r="AB4">
        <f>BAWANA!AE4+BAWANA!AF4</f>
        <v>0.03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0.25</v>
      </c>
      <c r="E5">
        <f>BAWANA!AM5</f>
        <v>0</v>
      </c>
      <c r="F5">
        <f t="shared" si="4"/>
        <v>256</v>
      </c>
      <c r="G5">
        <f t="shared" si="5"/>
        <v>0.25</v>
      </c>
      <c r="H5" s="154"/>
      <c r="I5">
        <f>BRPL_EOD!AK5+BRPL_EOD!AL5</f>
        <v>0.1</v>
      </c>
      <c r="J5">
        <f>BYPL_EOD!AK5+BYPL_EOD!AL5</f>
        <v>0.06</v>
      </c>
      <c r="K5">
        <f>MES_EOD!AK5+MES_EOD!AL5</f>
        <v>0.01</v>
      </c>
      <c r="L5">
        <f>NDMC_EOD!AK5+NDMC_EOD!AL5</f>
        <v>0.02</v>
      </c>
      <c r="M5">
        <f>TPDDL_EOD!AK5+TPDDL_EOD!AL5</f>
        <v>7.0000000000000007E-2</v>
      </c>
      <c r="N5">
        <f t="shared" si="0"/>
        <v>0.26</v>
      </c>
      <c r="O5" s="154">
        <f t="shared" si="1"/>
        <v>-1.0000000000000009E-2</v>
      </c>
      <c r="P5">
        <v>9.6153846153846159E-2</v>
      </c>
      <c r="Q5">
        <v>5.7692307692307689E-2</v>
      </c>
      <c r="R5">
        <v>9.6153846153846159E-3</v>
      </c>
      <c r="S5">
        <v>1.9230769230769232E-2</v>
      </c>
      <c r="T5">
        <v>6.7307692307692318E-2</v>
      </c>
      <c r="U5" s="156">
        <f t="shared" si="2"/>
        <v>0.25</v>
      </c>
      <c r="V5" s="154">
        <f t="shared" si="3"/>
        <v>0</v>
      </c>
      <c r="Y5">
        <f>BAWANA!AW5+BAWANA!AX5</f>
        <v>0.03</v>
      </c>
      <c r="Z5">
        <f>BAWANA!BD5+BAWANA!BE5</f>
        <v>0.03</v>
      </c>
      <c r="AA5">
        <f>BAWANA!X5+BAWANA!Y5</f>
        <v>0.03</v>
      </c>
      <c r="AB5">
        <f>BAWANA!AE5+BAWANA!AF5</f>
        <v>0.03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0.25</v>
      </c>
      <c r="E6">
        <f>BAWANA!AM6</f>
        <v>0</v>
      </c>
      <c r="F6">
        <f t="shared" si="4"/>
        <v>256</v>
      </c>
      <c r="G6">
        <f t="shared" si="5"/>
        <v>0.25</v>
      </c>
      <c r="H6" s="154"/>
      <c r="I6">
        <f>BRPL_EOD!AK6+BRPL_EOD!AL6</f>
        <v>0.1</v>
      </c>
      <c r="J6">
        <f>BYPL_EOD!AK6+BYPL_EOD!AL6</f>
        <v>0.06</v>
      </c>
      <c r="K6">
        <f>MES_EOD!AK6+MES_EOD!AL6</f>
        <v>0.01</v>
      </c>
      <c r="L6">
        <f>NDMC_EOD!AK6+NDMC_EOD!AL6</f>
        <v>0.02</v>
      </c>
      <c r="M6">
        <f>TPDDL_EOD!AK6+TPDDL_EOD!AL6</f>
        <v>7.0000000000000007E-2</v>
      </c>
      <c r="N6">
        <f t="shared" si="0"/>
        <v>0.26</v>
      </c>
      <c r="O6" s="154">
        <f t="shared" si="1"/>
        <v>-1.0000000000000009E-2</v>
      </c>
      <c r="P6">
        <v>9.6153846153846159E-2</v>
      </c>
      <c r="Q6">
        <v>5.7692307692307689E-2</v>
      </c>
      <c r="R6">
        <v>9.6153846153846159E-3</v>
      </c>
      <c r="S6">
        <v>1.9230769230769232E-2</v>
      </c>
      <c r="T6">
        <v>6.7307692307692318E-2</v>
      </c>
      <c r="U6" s="156">
        <f t="shared" si="2"/>
        <v>0.25</v>
      </c>
      <c r="V6" s="154">
        <f t="shared" si="3"/>
        <v>0</v>
      </c>
      <c r="Y6">
        <f>BAWANA!AW6+BAWANA!AX6</f>
        <v>0.03</v>
      </c>
      <c r="Z6">
        <f>BAWANA!BD6+BAWANA!BE6</f>
        <v>0.03</v>
      </c>
      <c r="AA6">
        <f>BAWANA!X6+BAWANA!Y6</f>
        <v>0.03</v>
      </c>
      <c r="AB6">
        <f>BAWANA!AE6+BAWANA!AF6</f>
        <v>0.03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0.25</v>
      </c>
      <c r="E7">
        <f>BAWANA!AM7</f>
        <v>0</v>
      </c>
      <c r="F7">
        <f t="shared" si="4"/>
        <v>256</v>
      </c>
      <c r="G7">
        <f t="shared" si="5"/>
        <v>0.25</v>
      </c>
      <c r="H7" s="154"/>
      <c r="I7">
        <f>BRPL_EOD!AK7+BRPL_EOD!AL7</f>
        <v>0.1</v>
      </c>
      <c r="J7">
        <f>BYPL_EOD!AK7+BYPL_EOD!AL7</f>
        <v>0.06</v>
      </c>
      <c r="K7">
        <f>MES_EOD!AK7+MES_EOD!AL7</f>
        <v>0.01</v>
      </c>
      <c r="L7">
        <f>NDMC_EOD!AK7+NDMC_EOD!AL7</f>
        <v>0.02</v>
      </c>
      <c r="M7">
        <f>TPDDL_EOD!AK7+TPDDL_EOD!AL7</f>
        <v>7.0000000000000007E-2</v>
      </c>
      <c r="N7">
        <f t="shared" si="0"/>
        <v>0.26</v>
      </c>
      <c r="O7" s="154">
        <f t="shared" si="1"/>
        <v>-1.0000000000000009E-2</v>
      </c>
      <c r="P7">
        <v>9.6153846153846159E-2</v>
      </c>
      <c r="Q7">
        <v>5.7692307692307689E-2</v>
      </c>
      <c r="R7">
        <v>9.6153846153846159E-3</v>
      </c>
      <c r="S7">
        <v>1.9230769230769232E-2</v>
      </c>
      <c r="T7">
        <v>6.7307692307692318E-2</v>
      </c>
      <c r="U7" s="156">
        <f t="shared" si="2"/>
        <v>0.25</v>
      </c>
      <c r="V7" s="154">
        <f t="shared" si="3"/>
        <v>0</v>
      </c>
      <c r="Y7">
        <f>BAWANA!AW7+BAWANA!AX7</f>
        <v>0.03</v>
      </c>
      <c r="Z7">
        <f>BAWANA!BD7+BAWANA!BE7</f>
        <v>0.03</v>
      </c>
      <c r="AA7">
        <f>BAWANA!X7+BAWANA!Y7</f>
        <v>0.03</v>
      </c>
      <c r="AB7">
        <f>BAWANA!AE7+BAWANA!AF7</f>
        <v>0.03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0.25</v>
      </c>
      <c r="E8">
        <f>BAWANA!AM8</f>
        <v>0</v>
      </c>
      <c r="F8">
        <f t="shared" si="4"/>
        <v>256</v>
      </c>
      <c r="G8">
        <f t="shared" si="5"/>
        <v>0.25</v>
      </c>
      <c r="H8" s="154"/>
      <c r="I8">
        <f>BRPL_EOD!AK8+BRPL_EOD!AL8</f>
        <v>0.1</v>
      </c>
      <c r="J8">
        <f>BYPL_EOD!AK8+BYPL_EOD!AL8</f>
        <v>0.06</v>
      </c>
      <c r="K8">
        <f>MES_EOD!AK8+MES_EOD!AL8</f>
        <v>0.01</v>
      </c>
      <c r="L8">
        <f>NDMC_EOD!AK8+NDMC_EOD!AL8</f>
        <v>0.02</v>
      </c>
      <c r="M8">
        <f>TPDDL_EOD!AK8+TPDDL_EOD!AL8</f>
        <v>7.0000000000000007E-2</v>
      </c>
      <c r="N8">
        <f t="shared" si="0"/>
        <v>0.26</v>
      </c>
      <c r="O8" s="154">
        <f t="shared" si="1"/>
        <v>-1.0000000000000009E-2</v>
      </c>
      <c r="P8">
        <v>9.6153846153846159E-2</v>
      </c>
      <c r="Q8">
        <v>5.7692307692307689E-2</v>
      </c>
      <c r="R8">
        <v>9.6153846153846159E-3</v>
      </c>
      <c r="S8">
        <v>1.9230769230769232E-2</v>
      </c>
      <c r="T8">
        <v>6.7307692307692318E-2</v>
      </c>
      <c r="U8" s="156">
        <f t="shared" si="2"/>
        <v>0.25</v>
      </c>
      <c r="V8" s="154">
        <f t="shared" si="3"/>
        <v>0</v>
      </c>
      <c r="Y8">
        <f>BAWANA!AW8+BAWANA!AX8</f>
        <v>0.03</v>
      </c>
      <c r="Z8">
        <f>BAWANA!BD8+BAWANA!BE8</f>
        <v>0.03</v>
      </c>
      <c r="AA8">
        <f>BAWANA!X8+BAWANA!Y8</f>
        <v>0.03</v>
      </c>
      <c r="AB8">
        <f>BAWANA!AE8+BAWANA!AF8</f>
        <v>0.03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0.25</v>
      </c>
      <c r="E9">
        <f>BAWANA!AM9</f>
        <v>0</v>
      </c>
      <c r="F9">
        <f t="shared" si="4"/>
        <v>256</v>
      </c>
      <c r="G9">
        <f t="shared" si="5"/>
        <v>0.25</v>
      </c>
      <c r="H9" s="154"/>
      <c r="I9">
        <f>BRPL_EOD!AK9+BRPL_EOD!AL9</f>
        <v>0.1</v>
      </c>
      <c r="J9">
        <f>BYPL_EOD!AK9+BYPL_EOD!AL9</f>
        <v>0.06</v>
      </c>
      <c r="K9">
        <f>MES_EOD!AK9+MES_EOD!AL9</f>
        <v>0.01</v>
      </c>
      <c r="L9">
        <f>NDMC_EOD!AK9+NDMC_EOD!AL9</f>
        <v>0.02</v>
      </c>
      <c r="M9">
        <f>TPDDL_EOD!AK9+TPDDL_EOD!AL9</f>
        <v>7.0000000000000007E-2</v>
      </c>
      <c r="N9">
        <f t="shared" si="0"/>
        <v>0.26</v>
      </c>
      <c r="O9" s="154">
        <f t="shared" si="1"/>
        <v>-1.0000000000000009E-2</v>
      </c>
      <c r="P9">
        <v>9.6153846153846159E-2</v>
      </c>
      <c r="Q9">
        <v>5.7692307692307689E-2</v>
      </c>
      <c r="R9">
        <v>9.6153846153846159E-3</v>
      </c>
      <c r="S9">
        <v>1.9230769230769232E-2</v>
      </c>
      <c r="T9">
        <v>6.7307692307692318E-2</v>
      </c>
      <c r="U9" s="156">
        <f t="shared" si="2"/>
        <v>0.25</v>
      </c>
      <c r="V9" s="154">
        <f t="shared" si="3"/>
        <v>0</v>
      </c>
      <c r="Y9">
        <f>BAWANA!AW9+BAWANA!AX9</f>
        <v>0.03</v>
      </c>
      <c r="Z9">
        <f>BAWANA!BD9+BAWANA!BE9</f>
        <v>0.03</v>
      </c>
      <c r="AA9">
        <f>BAWANA!X9+BAWANA!Y9</f>
        <v>0.03</v>
      </c>
      <c r="AB9">
        <f>BAWANA!AE9+BAWANA!AF9</f>
        <v>0.03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0.25</v>
      </c>
      <c r="E10">
        <f>BAWANA!AM10</f>
        <v>0</v>
      </c>
      <c r="F10">
        <f t="shared" si="4"/>
        <v>256</v>
      </c>
      <c r="G10">
        <f t="shared" si="5"/>
        <v>0.25</v>
      </c>
      <c r="H10" s="154"/>
      <c r="I10">
        <f>BRPL_EOD!AK10+BRPL_EOD!AL10</f>
        <v>0.1</v>
      </c>
      <c r="J10">
        <f>BYPL_EOD!AK10+BYPL_EOD!AL10</f>
        <v>0.06</v>
      </c>
      <c r="K10">
        <f>MES_EOD!AK10+MES_EOD!AL10</f>
        <v>0.01</v>
      </c>
      <c r="L10">
        <f>NDMC_EOD!AK10+NDMC_EOD!AL10</f>
        <v>0.02</v>
      </c>
      <c r="M10">
        <f>TPDDL_EOD!AK10+TPDDL_EOD!AL10</f>
        <v>7.0000000000000007E-2</v>
      </c>
      <c r="N10">
        <f t="shared" si="0"/>
        <v>0.26</v>
      </c>
      <c r="O10" s="154">
        <f t="shared" si="1"/>
        <v>-1.0000000000000009E-2</v>
      </c>
      <c r="P10">
        <v>9.6153846153846159E-2</v>
      </c>
      <c r="Q10">
        <v>5.7692307692307689E-2</v>
      </c>
      <c r="R10">
        <v>9.6153846153846159E-3</v>
      </c>
      <c r="S10">
        <v>1.9230769230769232E-2</v>
      </c>
      <c r="T10">
        <v>6.7307692307692318E-2</v>
      </c>
      <c r="U10" s="156">
        <f t="shared" si="2"/>
        <v>0.25</v>
      </c>
      <c r="V10" s="154">
        <f t="shared" si="3"/>
        <v>0</v>
      </c>
      <c r="Y10">
        <f>BAWANA!AW10+BAWANA!AX10</f>
        <v>0.03</v>
      </c>
      <c r="Z10">
        <f>BAWANA!BD10+BAWANA!BE10</f>
        <v>0.03</v>
      </c>
      <c r="AA10">
        <f>BAWANA!X10+BAWANA!Y10</f>
        <v>0.03</v>
      </c>
      <c r="AB10">
        <f>BAWANA!AE10+BAWANA!AF10</f>
        <v>0.03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0.25</v>
      </c>
      <c r="E11">
        <f>BAWANA!AM11</f>
        <v>0</v>
      </c>
      <c r="F11">
        <f t="shared" si="4"/>
        <v>256</v>
      </c>
      <c r="G11">
        <f t="shared" si="5"/>
        <v>0.25</v>
      </c>
      <c r="H11" s="154"/>
      <c r="I11">
        <f>BRPL_EOD!AK11+BRPL_EOD!AL11</f>
        <v>0.1</v>
      </c>
      <c r="J11">
        <f>BYPL_EOD!AK11+BYPL_EOD!AL11</f>
        <v>0.06</v>
      </c>
      <c r="K11">
        <f>MES_EOD!AK11+MES_EOD!AL11</f>
        <v>0.01</v>
      </c>
      <c r="L11">
        <f>NDMC_EOD!AK11+NDMC_EOD!AL11</f>
        <v>0.02</v>
      </c>
      <c r="M11">
        <f>TPDDL_EOD!AK11+TPDDL_EOD!AL11</f>
        <v>7.0000000000000007E-2</v>
      </c>
      <c r="N11">
        <f t="shared" si="0"/>
        <v>0.26</v>
      </c>
      <c r="O11" s="154">
        <f t="shared" si="1"/>
        <v>-1.0000000000000009E-2</v>
      </c>
      <c r="P11">
        <v>9.6153846153846159E-2</v>
      </c>
      <c r="Q11">
        <v>5.7692307692307689E-2</v>
      </c>
      <c r="R11">
        <v>9.6153846153846159E-3</v>
      </c>
      <c r="S11">
        <v>1.9230769230769232E-2</v>
      </c>
      <c r="T11">
        <v>6.7307692307692318E-2</v>
      </c>
      <c r="U11" s="156">
        <f t="shared" si="2"/>
        <v>0.25</v>
      </c>
      <c r="V11" s="154">
        <f t="shared" si="3"/>
        <v>0</v>
      </c>
      <c r="Y11">
        <f>BAWANA!AW11+BAWANA!AX11</f>
        <v>0.03</v>
      </c>
      <c r="Z11">
        <f>BAWANA!BD11+BAWANA!BE11</f>
        <v>0.03</v>
      </c>
      <c r="AA11">
        <f>BAWANA!X11+BAWANA!Y11</f>
        <v>0.03</v>
      </c>
      <c r="AB11">
        <f>BAWANA!AE11+BAWANA!AF11</f>
        <v>0.03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0.25</v>
      </c>
      <c r="E12">
        <f>BAWANA!AM12</f>
        <v>0</v>
      </c>
      <c r="F12">
        <f t="shared" si="4"/>
        <v>256</v>
      </c>
      <c r="G12">
        <f t="shared" si="5"/>
        <v>0.25</v>
      </c>
      <c r="H12" s="154"/>
      <c r="I12">
        <f>BRPL_EOD!AK12+BRPL_EOD!AL12</f>
        <v>0.1</v>
      </c>
      <c r="J12">
        <f>BYPL_EOD!AK12+BYPL_EOD!AL12</f>
        <v>0.06</v>
      </c>
      <c r="K12">
        <f>MES_EOD!AK12+MES_EOD!AL12</f>
        <v>0.01</v>
      </c>
      <c r="L12">
        <f>NDMC_EOD!AK12+NDMC_EOD!AL12</f>
        <v>0.02</v>
      </c>
      <c r="M12">
        <f>TPDDL_EOD!AK12+TPDDL_EOD!AL12</f>
        <v>7.0000000000000007E-2</v>
      </c>
      <c r="N12">
        <f t="shared" si="0"/>
        <v>0.26</v>
      </c>
      <c r="O12" s="154">
        <f t="shared" si="1"/>
        <v>-1.0000000000000009E-2</v>
      </c>
      <c r="P12">
        <v>9.6153846153846159E-2</v>
      </c>
      <c r="Q12">
        <v>5.7692307692307689E-2</v>
      </c>
      <c r="R12">
        <v>9.6153846153846159E-3</v>
      </c>
      <c r="S12">
        <v>1.9230769230769232E-2</v>
      </c>
      <c r="T12">
        <v>6.7307692307692318E-2</v>
      </c>
      <c r="U12" s="156">
        <f t="shared" si="2"/>
        <v>0.25</v>
      </c>
      <c r="V12" s="154">
        <f t="shared" si="3"/>
        <v>0</v>
      </c>
      <c r="Y12">
        <f>BAWANA!AW12+BAWANA!AX12</f>
        <v>0.03</v>
      </c>
      <c r="Z12">
        <f>BAWANA!BD12+BAWANA!BE12</f>
        <v>0.03</v>
      </c>
      <c r="AA12">
        <f>BAWANA!X12+BAWANA!Y12</f>
        <v>0.03</v>
      </c>
      <c r="AB12">
        <f>BAWANA!AE12+BAWANA!AF12</f>
        <v>0.03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0.25</v>
      </c>
      <c r="E13">
        <f>BAWANA!AM13</f>
        <v>0</v>
      </c>
      <c r="F13">
        <f t="shared" si="4"/>
        <v>256</v>
      </c>
      <c r="G13">
        <f t="shared" si="5"/>
        <v>0.25</v>
      </c>
      <c r="H13" s="154"/>
      <c r="I13">
        <f>BRPL_EOD!AK13+BRPL_EOD!AL13</f>
        <v>0.1</v>
      </c>
      <c r="J13">
        <f>BYPL_EOD!AK13+BYPL_EOD!AL13</f>
        <v>0.06</v>
      </c>
      <c r="K13">
        <f>MES_EOD!AK13+MES_EOD!AL13</f>
        <v>0.01</v>
      </c>
      <c r="L13">
        <f>NDMC_EOD!AK13+NDMC_EOD!AL13</f>
        <v>0.02</v>
      </c>
      <c r="M13">
        <f>TPDDL_EOD!AK13+TPDDL_EOD!AL13</f>
        <v>7.0000000000000007E-2</v>
      </c>
      <c r="N13">
        <f t="shared" si="0"/>
        <v>0.26</v>
      </c>
      <c r="O13" s="154">
        <f t="shared" si="1"/>
        <v>-1.0000000000000009E-2</v>
      </c>
      <c r="P13">
        <v>9.6153846153846159E-2</v>
      </c>
      <c r="Q13">
        <v>5.7692307692307689E-2</v>
      </c>
      <c r="R13">
        <v>9.6153846153846159E-3</v>
      </c>
      <c r="S13">
        <v>1.9230769230769232E-2</v>
      </c>
      <c r="T13">
        <v>6.7307692307692318E-2</v>
      </c>
      <c r="U13" s="156">
        <f t="shared" si="2"/>
        <v>0.25</v>
      </c>
      <c r="V13" s="154">
        <f t="shared" si="3"/>
        <v>0</v>
      </c>
      <c r="Y13">
        <f>BAWANA!AW13+BAWANA!AX13</f>
        <v>0.03</v>
      </c>
      <c r="Z13">
        <f>BAWANA!BD13+BAWANA!BE13</f>
        <v>0.03</v>
      </c>
      <c r="AA13">
        <f>BAWANA!X13+BAWANA!Y13</f>
        <v>0.03</v>
      </c>
      <c r="AB13">
        <f>BAWANA!AE13+BAWANA!AF13</f>
        <v>0.03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0.25</v>
      </c>
      <c r="E14">
        <f>BAWANA!AM14</f>
        <v>0</v>
      </c>
      <c r="F14">
        <f t="shared" si="4"/>
        <v>256</v>
      </c>
      <c r="G14">
        <f t="shared" si="5"/>
        <v>0.25</v>
      </c>
      <c r="H14" s="154"/>
      <c r="I14">
        <f>BRPL_EOD!AK14+BRPL_EOD!AL14</f>
        <v>0.1</v>
      </c>
      <c r="J14">
        <f>BYPL_EOD!AK14+BYPL_EOD!AL14</f>
        <v>0.06</v>
      </c>
      <c r="K14">
        <f>MES_EOD!AK14+MES_EOD!AL14</f>
        <v>0.01</v>
      </c>
      <c r="L14">
        <f>NDMC_EOD!AK14+NDMC_EOD!AL14</f>
        <v>0.02</v>
      </c>
      <c r="M14">
        <f>TPDDL_EOD!AK14+TPDDL_EOD!AL14</f>
        <v>7.0000000000000007E-2</v>
      </c>
      <c r="N14">
        <f t="shared" si="0"/>
        <v>0.26</v>
      </c>
      <c r="O14" s="154">
        <f t="shared" si="1"/>
        <v>-1.0000000000000009E-2</v>
      </c>
      <c r="P14">
        <v>9.6153846153846159E-2</v>
      </c>
      <c r="Q14">
        <v>5.7692307692307689E-2</v>
      </c>
      <c r="R14">
        <v>9.6153846153846159E-3</v>
      </c>
      <c r="S14">
        <v>1.9230769230769232E-2</v>
      </c>
      <c r="T14">
        <v>6.7307692307692318E-2</v>
      </c>
      <c r="U14" s="156">
        <f t="shared" si="2"/>
        <v>0.25</v>
      </c>
      <c r="V14" s="154">
        <f t="shared" si="3"/>
        <v>0</v>
      </c>
      <c r="Y14">
        <f>BAWANA!AW14+BAWANA!AX14</f>
        <v>0.03</v>
      </c>
      <c r="Z14">
        <f>BAWANA!BD14+BAWANA!BE14</f>
        <v>0.03</v>
      </c>
      <c r="AA14">
        <f>BAWANA!X14+BAWANA!Y14</f>
        <v>0.03</v>
      </c>
      <c r="AB14">
        <f>BAWANA!AE14+BAWANA!AF14</f>
        <v>0.03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0.25</v>
      </c>
      <c r="E15">
        <f>BAWANA!AM15</f>
        <v>0</v>
      </c>
      <c r="F15">
        <f t="shared" si="4"/>
        <v>256</v>
      </c>
      <c r="G15">
        <f t="shared" si="5"/>
        <v>0.25</v>
      </c>
      <c r="H15" s="154"/>
      <c r="I15">
        <f>BRPL_EOD!AK15+BRPL_EOD!AL15</f>
        <v>0.1</v>
      </c>
      <c r="J15">
        <f>BYPL_EOD!AK15+BYPL_EOD!AL15</f>
        <v>0.06</v>
      </c>
      <c r="K15">
        <f>MES_EOD!AK15+MES_EOD!AL15</f>
        <v>0.01</v>
      </c>
      <c r="L15">
        <f>NDMC_EOD!AK15+NDMC_EOD!AL15</f>
        <v>0.02</v>
      </c>
      <c r="M15">
        <f>TPDDL_EOD!AK15+TPDDL_EOD!AL15</f>
        <v>7.0000000000000007E-2</v>
      </c>
      <c r="N15">
        <f t="shared" si="0"/>
        <v>0.26</v>
      </c>
      <c r="O15" s="154">
        <f t="shared" si="1"/>
        <v>-1.0000000000000009E-2</v>
      </c>
      <c r="P15">
        <v>9.6153846153846159E-2</v>
      </c>
      <c r="Q15">
        <v>5.7692307692307689E-2</v>
      </c>
      <c r="R15">
        <v>9.6153846153846159E-3</v>
      </c>
      <c r="S15">
        <v>1.9230769230769232E-2</v>
      </c>
      <c r="T15">
        <v>6.7307692307692318E-2</v>
      </c>
      <c r="U15" s="156">
        <f t="shared" si="2"/>
        <v>0.25</v>
      </c>
      <c r="V15" s="154">
        <f t="shared" si="3"/>
        <v>0</v>
      </c>
      <c r="Y15">
        <f>BAWANA!AW15+BAWANA!AX15</f>
        <v>0.03</v>
      </c>
      <c r="Z15">
        <f>BAWANA!BD15+BAWANA!BE15</f>
        <v>0.03</v>
      </c>
      <c r="AA15">
        <f>BAWANA!X15+BAWANA!Y15</f>
        <v>0.03</v>
      </c>
      <c r="AB15">
        <f>BAWANA!AE15+BAWANA!AF15</f>
        <v>0.03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0.25</v>
      </c>
      <c r="E16">
        <f>BAWANA!AM16</f>
        <v>0</v>
      </c>
      <c r="F16">
        <f t="shared" si="4"/>
        <v>256</v>
      </c>
      <c r="G16">
        <f t="shared" si="5"/>
        <v>0.25</v>
      </c>
      <c r="H16" s="154"/>
      <c r="I16">
        <f>BRPL_EOD!AK16+BRPL_EOD!AL16</f>
        <v>0.1</v>
      </c>
      <c r="J16">
        <f>BYPL_EOD!AK16+BYPL_EOD!AL16</f>
        <v>0.06</v>
      </c>
      <c r="K16">
        <f>MES_EOD!AK16+MES_EOD!AL16</f>
        <v>0.01</v>
      </c>
      <c r="L16">
        <f>NDMC_EOD!AK16+NDMC_EOD!AL16</f>
        <v>0.02</v>
      </c>
      <c r="M16">
        <f>TPDDL_EOD!AK16+TPDDL_EOD!AL16</f>
        <v>7.0000000000000007E-2</v>
      </c>
      <c r="N16">
        <f t="shared" si="0"/>
        <v>0.26</v>
      </c>
      <c r="O16" s="154">
        <f t="shared" si="1"/>
        <v>-1.0000000000000009E-2</v>
      </c>
      <c r="P16">
        <v>9.6153846153846159E-2</v>
      </c>
      <c r="Q16">
        <v>5.7692307692307689E-2</v>
      </c>
      <c r="R16">
        <v>9.6153846153846159E-3</v>
      </c>
      <c r="S16">
        <v>1.9230769230769232E-2</v>
      </c>
      <c r="T16">
        <v>6.7307692307692318E-2</v>
      </c>
      <c r="U16" s="156">
        <f t="shared" si="2"/>
        <v>0.25</v>
      </c>
      <c r="V16" s="154">
        <f t="shared" si="3"/>
        <v>0</v>
      </c>
      <c r="Y16">
        <f>BAWANA!AW16+BAWANA!AX16</f>
        <v>0.03</v>
      </c>
      <c r="Z16">
        <f>BAWANA!BD16+BAWANA!BE16</f>
        <v>0.03</v>
      </c>
      <c r="AA16">
        <f>BAWANA!X16+BAWANA!Y16</f>
        <v>0.03</v>
      </c>
      <c r="AB16">
        <f>BAWANA!AE16+BAWANA!AF16</f>
        <v>0.03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0.25</v>
      </c>
      <c r="E17">
        <f>BAWANA!AM17</f>
        <v>0</v>
      </c>
      <c r="F17">
        <f t="shared" si="4"/>
        <v>256</v>
      </c>
      <c r="G17">
        <f t="shared" si="5"/>
        <v>0.25</v>
      </c>
      <c r="H17" s="154"/>
      <c r="I17">
        <f>BRPL_EOD!AK17+BRPL_EOD!AL17</f>
        <v>0.1</v>
      </c>
      <c r="J17">
        <f>BYPL_EOD!AK17+BYPL_EOD!AL17</f>
        <v>0.06</v>
      </c>
      <c r="K17">
        <f>MES_EOD!AK17+MES_EOD!AL17</f>
        <v>0.01</v>
      </c>
      <c r="L17">
        <f>NDMC_EOD!AK17+NDMC_EOD!AL17</f>
        <v>0.02</v>
      </c>
      <c r="M17">
        <f>TPDDL_EOD!AK17+TPDDL_EOD!AL17</f>
        <v>7.0000000000000007E-2</v>
      </c>
      <c r="N17">
        <f t="shared" si="0"/>
        <v>0.26</v>
      </c>
      <c r="O17" s="154">
        <f t="shared" si="1"/>
        <v>-1.0000000000000009E-2</v>
      </c>
      <c r="P17">
        <v>9.6153846153846159E-2</v>
      </c>
      <c r="Q17">
        <v>5.7692307692307689E-2</v>
      </c>
      <c r="R17">
        <v>9.6153846153846159E-3</v>
      </c>
      <c r="S17">
        <v>1.9230769230769232E-2</v>
      </c>
      <c r="T17">
        <v>6.7307692307692318E-2</v>
      </c>
      <c r="U17" s="156">
        <f t="shared" si="2"/>
        <v>0.25</v>
      </c>
      <c r="V17" s="154">
        <f t="shared" si="3"/>
        <v>0</v>
      </c>
      <c r="Y17">
        <f>BAWANA!AW17+BAWANA!AX17</f>
        <v>0.03</v>
      </c>
      <c r="Z17">
        <f>BAWANA!BD17+BAWANA!BE17</f>
        <v>0.03</v>
      </c>
      <c r="AA17">
        <f>BAWANA!X17+BAWANA!Y17</f>
        <v>0.03</v>
      </c>
      <c r="AB17">
        <f>BAWANA!AE17+BAWANA!AF17</f>
        <v>0.03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0.25</v>
      </c>
      <c r="E18">
        <f>BAWANA!AM18</f>
        <v>0</v>
      </c>
      <c r="F18">
        <f t="shared" si="4"/>
        <v>256</v>
      </c>
      <c r="G18">
        <f t="shared" si="5"/>
        <v>0.25</v>
      </c>
      <c r="H18" s="154"/>
      <c r="I18">
        <f>BRPL_EOD!AK18+BRPL_EOD!AL18</f>
        <v>0.1</v>
      </c>
      <c r="J18">
        <f>BYPL_EOD!AK18+BYPL_EOD!AL18</f>
        <v>0.06</v>
      </c>
      <c r="K18">
        <f>MES_EOD!AK18+MES_EOD!AL18</f>
        <v>0.01</v>
      </c>
      <c r="L18">
        <f>NDMC_EOD!AK18+NDMC_EOD!AL18</f>
        <v>0.02</v>
      </c>
      <c r="M18">
        <f>TPDDL_EOD!AK18+TPDDL_EOD!AL18</f>
        <v>7.0000000000000007E-2</v>
      </c>
      <c r="N18">
        <f t="shared" si="0"/>
        <v>0.26</v>
      </c>
      <c r="O18" s="154">
        <f t="shared" si="1"/>
        <v>-1.0000000000000009E-2</v>
      </c>
      <c r="P18">
        <v>9.6153846153846159E-2</v>
      </c>
      <c r="Q18">
        <v>5.7692307692307689E-2</v>
      </c>
      <c r="R18">
        <v>9.6153846153846159E-3</v>
      </c>
      <c r="S18">
        <v>1.9230769230769232E-2</v>
      </c>
      <c r="T18">
        <v>6.7307692307692318E-2</v>
      </c>
      <c r="U18" s="156">
        <f t="shared" si="2"/>
        <v>0.25</v>
      </c>
      <c r="V18" s="154">
        <f t="shared" si="3"/>
        <v>0</v>
      </c>
      <c r="Y18">
        <f>BAWANA!AW18+BAWANA!AX18</f>
        <v>0.03</v>
      </c>
      <c r="Z18">
        <f>BAWANA!BD18+BAWANA!BE18</f>
        <v>0.03</v>
      </c>
      <c r="AA18">
        <f>BAWANA!X18+BAWANA!Y18</f>
        <v>0.03</v>
      </c>
      <c r="AB18">
        <f>BAWANA!AE18+BAWANA!AF18</f>
        <v>0.03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0.25</v>
      </c>
      <c r="E19">
        <f>BAWANA!AM19</f>
        <v>0</v>
      </c>
      <c r="F19">
        <f t="shared" si="4"/>
        <v>256</v>
      </c>
      <c r="G19">
        <f t="shared" si="5"/>
        <v>0.25</v>
      </c>
      <c r="H19" s="154"/>
      <c r="I19">
        <f>BRPL_EOD!AK19+BRPL_EOD!AL19</f>
        <v>0.1</v>
      </c>
      <c r="J19">
        <f>BYPL_EOD!AK19+BYPL_EOD!AL19</f>
        <v>0.06</v>
      </c>
      <c r="K19">
        <f>MES_EOD!AK19+MES_EOD!AL19</f>
        <v>0.01</v>
      </c>
      <c r="L19">
        <f>NDMC_EOD!AK19+NDMC_EOD!AL19</f>
        <v>0.02</v>
      </c>
      <c r="M19">
        <f>TPDDL_EOD!AK19+TPDDL_EOD!AL19</f>
        <v>7.0000000000000007E-2</v>
      </c>
      <c r="N19">
        <f t="shared" si="0"/>
        <v>0.26</v>
      </c>
      <c r="O19" s="154">
        <f t="shared" si="1"/>
        <v>-1.0000000000000009E-2</v>
      </c>
      <c r="P19">
        <v>9.6153846153846159E-2</v>
      </c>
      <c r="Q19">
        <v>5.7692307692307689E-2</v>
      </c>
      <c r="R19">
        <v>9.6153846153846159E-3</v>
      </c>
      <c r="S19">
        <v>1.9230769230769232E-2</v>
      </c>
      <c r="T19">
        <v>6.7307692307692318E-2</v>
      </c>
      <c r="U19" s="156">
        <f t="shared" si="2"/>
        <v>0.25</v>
      </c>
      <c r="V19" s="154">
        <f t="shared" si="3"/>
        <v>0</v>
      </c>
      <c r="Y19">
        <f>BAWANA!AW19+BAWANA!AX19</f>
        <v>0.03</v>
      </c>
      <c r="Z19">
        <f>BAWANA!BD19+BAWANA!BE19</f>
        <v>0.03</v>
      </c>
      <c r="AA19">
        <f>BAWANA!X19+BAWANA!Y19</f>
        <v>0.03</v>
      </c>
      <c r="AB19">
        <f>BAWANA!AE19+BAWANA!AF19</f>
        <v>0.03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0.25</v>
      </c>
      <c r="E20">
        <f>BAWANA!AM20</f>
        <v>0</v>
      </c>
      <c r="F20">
        <f t="shared" si="4"/>
        <v>256</v>
      </c>
      <c r="G20">
        <f t="shared" si="5"/>
        <v>0.25</v>
      </c>
      <c r="H20" s="154"/>
      <c r="I20">
        <f>BRPL_EOD!AK20+BRPL_EOD!AL20</f>
        <v>0.1</v>
      </c>
      <c r="J20">
        <f>BYPL_EOD!AK20+BYPL_EOD!AL20</f>
        <v>0.06</v>
      </c>
      <c r="K20">
        <f>MES_EOD!AK20+MES_EOD!AL20</f>
        <v>0.01</v>
      </c>
      <c r="L20">
        <f>NDMC_EOD!AK20+NDMC_EOD!AL20</f>
        <v>0.02</v>
      </c>
      <c r="M20">
        <f>TPDDL_EOD!AK20+TPDDL_EOD!AL20</f>
        <v>7.0000000000000007E-2</v>
      </c>
      <c r="N20">
        <f t="shared" si="0"/>
        <v>0.26</v>
      </c>
      <c r="O20" s="154">
        <f t="shared" si="1"/>
        <v>-1.0000000000000009E-2</v>
      </c>
      <c r="P20">
        <v>9.6153846153846159E-2</v>
      </c>
      <c r="Q20">
        <v>5.7692307692307689E-2</v>
      </c>
      <c r="R20">
        <v>9.6153846153846159E-3</v>
      </c>
      <c r="S20">
        <v>1.9230769230769232E-2</v>
      </c>
      <c r="T20">
        <v>6.7307692307692318E-2</v>
      </c>
      <c r="U20" s="156">
        <f t="shared" si="2"/>
        <v>0.25</v>
      </c>
      <c r="V20" s="154">
        <f t="shared" si="3"/>
        <v>0</v>
      </c>
      <c r="Y20">
        <f>BAWANA!AW20+BAWANA!AX20</f>
        <v>0.03</v>
      </c>
      <c r="Z20">
        <f>BAWANA!BD20+BAWANA!BE20</f>
        <v>0.03</v>
      </c>
      <c r="AA20">
        <f>BAWANA!X20+BAWANA!Y20</f>
        <v>0.03</v>
      </c>
      <c r="AB20">
        <f>BAWANA!AE20+BAWANA!AF20</f>
        <v>0.03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0.25</v>
      </c>
      <c r="E21">
        <f>BAWANA!AM21</f>
        <v>0</v>
      </c>
      <c r="F21">
        <f t="shared" si="4"/>
        <v>256</v>
      </c>
      <c r="G21">
        <f t="shared" si="5"/>
        <v>0.25</v>
      </c>
      <c r="H21" s="154"/>
      <c r="I21">
        <f>BRPL_EOD!AK21+BRPL_EOD!AL21</f>
        <v>0.1</v>
      </c>
      <c r="J21">
        <f>BYPL_EOD!AK21+BYPL_EOD!AL21</f>
        <v>0.06</v>
      </c>
      <c r="K21">
        <f>MES_EOD!AK21+MES_EOD!AL21</f>
        <v>0.01</v>
      </c>
      <c r="L21">
        <f>NDMC_EOD!AK21+NDMC_EOD!AL21</f>
        <v>0.02</v>
      </c>
      <c r="M21">
        <f>TPDDL_EOD!AK21+TPDDL_EOD!AL21</f>
        <v>7.0000000000000007E-2</v>
      </c>
      <c r="N21">
        <f t="shared" si="0"/>
        <v>0.26</v>
      </c>
      <c r="O21" s="154">
        <f t="shared" si="1"/>
        <v>-1.0000000000000009E-2</v>
      </c>
      <c r="P21">
        <v>9.6153846153846159E-2</v>
      </c>
      <c r="Q21">
        <v>5.7692307692307689E-2</v>
      </c>
      <c r="R21">
        <v>9.6153846153846159E-3</v>
      </c>
      <c r="S21">
        <v>1.9230769230769232E-2</v>
      </c>
      <c r="T21">
        <v>6.7307692307692318E-2</v>
      </c>
      <c r="U21" s="156">
        <f t="shared" si="2"/>
        <v>0.25</v>
      </c>
      <c r="V21" s="154">
        <f t="shared" si="3"/>
        <v>0</v>
      </c>
      <c r="Y21">
        <f>BAWANA!AW21+BAWANA!AX21</f>
        <v>0.03</v>
      </c>
      <c r="Z21">
        <f>BAWANA!BD21+BAWANA!BE21</f>
        <v>0.03</v>
      </c>
      <c r="AA21">
        <f>BAWANA!X21+BAWANA!Y21</f>
        <v>0.03</v>
      </c>
      <c r="AB21">
        <f>BAWANA!AE21+BAWANA!AF21</f>
        <v>0.03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0.25</v>
      </c>
      <c r="E22">
        <f>BAWANA!AM22</f>
        <v>0</v>
      </c>
      <c r="F22">
        <f t="shared" si="4"/>
        <v>256</v>
      </c>
      <c r="G22">
        <f t="shared" si="5"/>
        <v>0.25</v>
      </c>
      <c r="H22" s="154"/>
      <c r="I22">
        <f>BRPL_EOD!AK22+BRPL_EOD!AL22</f>
        <v>0.1</v>
      </c>
      <c r="J22">
        <f>BYPL_EOD!AK22+BYPL_EOD!AL22</f>
        <v>0.06</v>
      </c>
      <c r="K22">
        <f>MES_EOD!AK22+MES_EOD!AL22</f>
        <v>0.01</v>
      </c>
      <c r="L22">
        <f>NDMC_EOD!AK22+NDMC_EOD!AL22</f>
        <v>0.02</v>
      </c>
      <c r="M22">
        <f>TPDDL_EOD!AK22+TPDDL_EOD!AL22</f>
        <v>7.0000000000000007E-2</v>
      </c>
      <c r="N22">
        <f t="shared" si="0"/>
        <v>0.26</v>
      </c>
      <c r="O22" s="154">
        <f t="shared" si="1"/>
        <v>-1.0000000000000009E-2</v>
      </c>
      <c r="P22">
        <v>9.6153846153846159E-2</v>
      </c>
      <c r="Q22">
        <v>5.7692307692307689E-2</v>
      </c>
      <c r="R22">
        <v>9.6153846153846159E-3</v>
      </c>
      <c r="S22">
        <v>1.9230769230769232E-2</v>
      </c>
      <c r="T22">
        <v>6.7307692307692318E-2</v>
      </c>
      <c r="U22" s="156">
        <f t="shared" si="2"/>
        <v>0.25</v>
      </c>
      <c r="V22" s="154">
        <f t="shared" si="3"/>
        <v>0</v>
      </c>
      <c r="Y22">
        <f>BAWANA!AW22+BAWANA!AX22</f>
        <v>0.03</v>
      </c>
      <c r="Z22">
        <f>BAWANA!BD22+BAWANA!BE22</f>
        <v>0.03</v>
      </c>
      <c r="AA22">
        <f>BAWANA!X22+BAWANA!Y22</f>
        <v>0.03</v>
      </c>
      <c r="AB22">
        <f>BAWANA!AE22+BAWANA!AF22</f>
        <v>0.03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0.25</v>
      </c>
      <c r="E23">
        <f>BAWANA!AM23</f>
        <v>0</v>
      </c>
      <c r="F23">
        <f t="shared" si="4"/>
        <v>256</v>
      </c>
      <c r="G23">
        <f t="shared" si="5"/>
        <v>0.25</v>
      </c>
      <c r="H23" s="154"/>
      <c r="I23">
        <f>BRPL_EOD!AK23+BRPL_EOD!AL23</f>
        <v>0.1</v>
      </c>
      <c r="J23">
        <f>BYPL_EOD!AK23+BYPL_EOD!AL23</f>
        <v>0.06</v>
      </c>
      <c r="K23">
        <f>MES_EOD!AK23+MES_EOD!AL23</f>
        <v>0.01</v>
      </c>
      <c r="L23">
        <f>NDMC_EOD!AK23+NDMC_EOD!AL23</f>
        <v>0.02</v>
      </c>
      <c r="M23">
        <f>TPDDL_EOD!AK23+TPDDL_EOD!AL23</f>
        <v>7.0000000000000007E-2</v>
      </c>
      <c r="N23">
        <f t="shared" si="0"/>
        <v>0.26</v>
      </c>
      <c r="O23" s="154">
        <f t="shared" si="1"/>
        <v>-1.0000000000000009E-2</v>
      </c>
      <c r="P23">
        <v>9.6153846153846159E-2</v>
      </c>
      <c r="Q23">
        <v>5.7692307692307689E-2</v>
      </c>
      <c r="R23">
        <v>9.6153846153846159E-3</v>
      </c>
      <c r="S23">
        <v>1.9230769230769232E-2</v>
      </c>
      <c r="T23">
        <v>6.7307692307692318E-2</v>
      </c>
      <c r="U23" s="156">
        <f t="shared" si="2"/>
        <v>0.25</v>
      </c>
      <c r="V23" s="154">
        <f t="shared" si="3"/>
        <v>0</v>
      </c>
      <c r="Y23">
        <f>BAWANA!AW23+BAWANA!AX23</f>
        <v>0.03</v>
      </c>
      <c r="Z23">
        <f>BAWANA!BD23+BAWANA!BE23</f>
        <v>0.03</v>
      </c>
      <c r="AA23">
        <f>BAWANA!X23+BAWANA!Y23</f>
        <v>0.03</v>
      </c>
      <c r="AB23">
        <f>BAWANA!AE23+BAWANA!AF23</f>
        <v>0.03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0.25</v>
      </c>
      <c r="E24">
        <f>BAWANA!AM24</f>
        <v>0</v>
      </c>
      <c r="F24">
        <f t="shared" si="4"/>
        <v>256</v>
      </c>
      <c r="G24">
        <f t="shared" si="5"/>
        <v>0.25</v>
      </c>
      <c r="H24" s="154"/>
      <c r="I24">
        <f>BRPL_EOD!AK24+BRPL_EOD!AL24</f>
        <v>0.1</v>
      </c>
      <c r="J24">
        <f>BYPL_EOD!AK24+BYPL_EOD!AL24</f>
        <v>0.06</v>
      </c>
      <c r="K24">
        <f>MES_EOD!AK24+MES_EOD!AL24</f>
        <v>0.01</v>
      </c>
      <c r="L24">
        <f>NDMC_EOD!AK24+NDMC_EOD!AL24</f>
        <v>0.02</v>
      </c>
      <c r="M24">
        <f>TPDDL_EOD!AK24+TPDDL_EOD!AL24</f>
        <v>7.0000000000000007E-2</v>
      </c>
      <c r="N24">
        <f t="shared" si="0"/>
        <v>0.26</v>
      </c>
      <c r="O24" s="154">
        <f t="shared" si="1"/>
        <v>-1.0000000000000009E-2</v>
      </c>
      <c r="P24">
        <v>9.6153846153846159E-2</v>
      </c>
      <c r="Q24">
        <v>5.7692307692307689E-2</v>
      </c>
      <c r="R24">
        <v>9.6153846153846159E-3</v>
      </c>
      <c r="S24">
        <v>1.9230769230769232E-2</v>
      </c>
      <c r="T24">
        <v>6.7307692307692318E-2</v>
      </c>
      <c r="U24" s="156">
        <f t="shared" si="2"/>
        <v>0.25</v>
      </c>
      <c r="V24" s="154">
        <f t="shared" si="3"/>
        <v>0</v>
      </c>
      <c r="Y24">
        <f>BAWANA!AW24+BAWANA!AX24</f>
        <v>0.03</v>
      </c>
      <c r="Z24">
        <f>BAWANA!BD24+BAWANA!BE24</f>
        <v>0.03</v>
      </c>
      <c r="AA24">
        <f>BAWANA!X24+BAWANA!Y24</f>
        <v>0.03</v>
      </c>
      <c r="AB24">
        <f>BAWANA!AE24+BAWANA!AF24</f>
        <v>0.03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0.25</v>
      </c>
      <c r="E25">
        <f>BAWANA!AM25</f>
        <v>0</v>
      </c>
      <c r="F25">
        <f t="shared" si="4"/>
        <v>256</v>
      </c>
      <c r="G25">
        <f t="shared" si="5"/>
        <v>0.25</v>
      </c>
      <c r="H25" s="154"/>
      <c r="I25">
        <f>BRPL_EOD!AK25+BRPL_EOD!AL25</f>
        <v>0.1</v>
      </c>
      <c r="J25">
        <f>BYPL_EOD!AK25+BYPL_EOD!AL25</f>
        <v>0.06</v>
      </c>
      <c r="K25">
        <f>MES_EOD!AK25+MES_EOD!AL25</f>
        <v>0.01</v>
      </c>
      <c r="L25">
        <f>NDMC_EOD!AK25+NDMC_EOD!AL25</f>
        <v>0.02</v>
      </c>
      <c r="M25">
        <f>TPDDL_EOD!AK25+TPDDL_EOD!AL25</f>
        <v>7.0000000000000007E-2</v>
      </c>
      <c r="N25">
        <f t="shared" si="0"/>
        <v>0.26</v>
      </c>
      <c r="O25" s="154">
        <f t="shared" si="1"/>
        <v>-1.0000000000000009E-2</v>
      </c>
      <c r="P25">
        <v>9.6153846153846159E-2</v>
      </c>
      <c r="Q25">
        <v>5.7692307692307689E-2</v>
      </c>
      <c r="R25">
        <v>9.6153846153846159E-3</v>
      </c>
      <c r="S25">
        <v>1.9230769230769232E-2</v>
      </c>
      <c r="T25">
        <v>6.7307692307692318E-2</v>
      </c>
      <c r="U25" s="156">
        <f t="shared" si="2"/>
        <v>0.25</v>
      </c>
      <c r="V25" s="154">
        <f t="shared" si="3"/>
        <v>0</v>
      </c>
      <c r="Y25">
        <f>BAWANA!AW25+BAWANA!AX25</f>
        <v>0.03</v>
      </c>
      <c r="Z25">
        <f>BAWANA!BD25+BAWANA!BE25</f>
        <v>0.03</v>
      </c>
      <c r="AA25">
        <f>BAWANA!X25+BAWANA!Y25</f>
        <v>0.03</v>
      </c>
      <c r="AB25">
        <f>BAWANA!AE25+BAWANA!AF25</f>
        <v>0.03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0.25</v>
      </c>
      <c r="E26">
        <f>BAWANA!AM26</f>
        <v>0</v>
      </c>
      <c r="F26">
        <f t="shared" si="4"/>
        <v>256</v>
      </c>
      <c r="G26">
        <f t="shared" si="5"/>
        <v>0.25</v>
      </c>
      <c r="H26" s="154"/>
      <c r="I26">
        <f>BRPL_EOD!AK26+BRPL_EOD!AL26</f>
        <v>0.1</v>
      </c>
      <c r="J26">
        <f>BYPL_EOD!AK26+BYPL_EOD!AL26</f>
        <v>0.06</v>
      </c>
      <c r="K26">
        <f>MES_EOD!AK26+MES_EOD!AL26</f>
        <v>0.01</v>
      </c>
      <c r="L26">
        <f>NDMC_EOD!AK26+NDMC_EOD!AL26</f>
        <v>0.02</v>
      </c>
      <c r="M26">
        <f>TPDDL_EOD!AK26+TPDDL_EOD!AL26</f>
        <v>7.0000000000000007E-2</v>
      </c>
      <c r="N26">
        <f t="shared" si="0"/>
        <v>0.26</v>
      </c>
      <c r="O26" s="154">
        <f t="shared" si="1"/>
        <v>-1.0000000000000009E-2</v>
      </c>
      <c r="P26">
        <v>9.6153846153846159E-2</v>
      </c>
      <c r="Q26">
        <v>5.7692307692307689E-2</v>
      </c>
      <c r="R26">
        <v>9.6153846153846159E-3</v>
      </c>
      <c r="S26">
        <v>1.9230769230769232E-2</v>
      </c>
      <c r="T26">
        <v>6.7307692307692318E-2</v>
      </c>
      <c r="U26" s="156">
        <f t="shared" si="2"/>
        <v>0.25</v>
      </c>
      <c r="V26" s="154">
        <f t="shared" si="3"/>
        <v>0</v>
      </c>
      <c r="Y26">
        <f>BAWANA!AW26+BAWANA!AX26</f>
        <v>0.03</v>
      </c>
      <c r="Z26">
        <f>BAWANA!BD26+BAWANA!BE26</f>
        <v>0.03</v>
      </c>
      <c r="AA26">
        <f>BAWANA!X26+BAWANA!Y26</f>
        <v>0.03</v>
      </c>
      <c r="AB26">
        <f>BAWANA!AE26+BAWANA!AF26</f>
        <v>0.03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0.25</v>
      </c>
      <c r="E27">
        <f>BAWANA!AM27</f>
        <v>0</v>
      </c>
      <c r="F27">
        <f t="shared" si="4"/>
        <v>256</v>
      </c>
      <c r="G27">
        <f t="shared" si="5"/>
        <v>0.25</v>
      </c>
      <c r="H27" s="154"/>
      <c r="I27">
        <f>BRPL_EOD!AK27+BRPL_EOD!AL27</f>
        <v>0.1</v>
      </c>
      <c r="J27">
        <f>BYPL_EOD!AK27+BYPL_EOD!AL27</f>
        <v>0.06</v>
      </c>
      <c r="K27">
        <f>MES_EOD!AK27+MES_EOD!AL27</f>
        <v>0.01</v>
      </c>
      <c r="L27">
        <f>NDMC_EOD!AK27+NDMC_EOD!AL27</f>
        <v>0.02</v>
      </c>
      <c r="M27">
        <f>TPDDL_EOD!AK27+TPDDL_EOD!AL27</f>
        <v>7.0000000000000007E-2</v>
      </c>
      <c r="N27">
        <f t="shared" si="0"/>
        <v>0.26</v>
      </c>
      <c r="O27" s="154">
        <f t="shared" si="1"/>
        <v>-1.0000000000000009E-2</v>
      </c>
      <c r="P27">
        <v>9.6153846153846159E-2</v>
      </c>
      <c r="Q27">
        <v>5.7692307692307689E-2</v>
      </c>
      <c r="R27">
        <v>9.6153846153846159E-3</v>
      </c>
      <c r="S27">
        <v>1.9230769230769232E-2</v>
      </c>
      <c r="T27">
        <v>6.7307692307692318E-2</v>
      </c>
      <c r="U27" s="156">
        <f t="shared" si="2"/>
        <v>0.25</v>
      </c>
      <c r="V27" s="154">
        <f t="shared" si="3"/>
        <v>0</v>
      </c>
      <c r="Y27">
        <f>BAWANA!AW27+BAWANA!AX27</f>
        <v>0.03</v>
      </c>
      <c r="Z27">
        <f>BAWANA!BD27+BAWANA!BE27</f>
        <v>0.03</v>
      </c>
      <c r="AA27">
        <f>BAWANA!X27+BAWANA!Y27</f>
        <v>0.03</v>
      </c>
      <c r="AB27">
        <f>BAWANA!AE27+BAWANA!AF27</f>
        <v>0.03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0.25</v>
      </c>
      <c r="E28">
        <f>BAWANA!AM28</f>
        <v>0</v>
      </c>
      <c r="F28">
        <f t="shared" si="4"/>
        <v>256</v>
      </c>
      <c r="G28">
        <f t="shared" si="5"/>
        <v>0.25</v>
      </c>
      <c r="H28" s="154"/>
      <c r="I28">
        <f>BRPL_EOD!AK28+BRPL_EOD!AL28</f>
        <v>0.1</v>
      </c>
      <c r="J28">
        <f>BYPL_EOD!AK28+BYPL_EOD!AL28</f>
        <v>0.06</v>
      </c>
      <c r="K28">
        <f>MES_EOD!AK28+MES_EOD!AL28</f>
        <v>0.01</v>
      </c>
      <c r="L28">
        <f>NDMC_EOD!AK28+NDMC_EOD!AL28</f>
        <v>0.02</v>
      </c>
      <c r="M28">
        <f>TPDDL_EOD!AK28+TPDDL_EOD!AL28</f>
        <v>7.0000000000000007E-2</v>
      </c>
      <c r="N28">
        <f t="shared" si="0"/>
        <v>0.26</v>
      </c>
      <c r="O28" s="154">
        <f t="shared" si="1"/>
        <v>-1.0000000000000009E-2</v>
      </c>
      <c r="P28">
        <v>9.6153846153846159E-2</v>
      </c>
      <c r="Q28">
        <v>5.7692307692307689E-2</v>
      </c>
      <c r="R28">
        <v>9.6153846153846159E-3</v>
      </c>
      <c r="S28">
        <v>1.9230769230769232E-2</v>
      </c>
      <c r="T28">
        <v>6.7307692307692318E-2</v>
      </c>
      <c r="U28" s="156">
        <f t="shared" si="2"/>
        <v>0.25</v>
      </c>
      <c r="V28" s="154">
        <f t="shared" si="3"/>
        <v>0</v>
      </c>
      <c r="Y28">
        <f>BAWANA!AW28+BAWANA!AX28</f>
        <v>0.03</v>
      </c>
      <c r="Z28">
        <f>BAWANA!BD28+BAWANA!BE28</f>
        <v>0.03</v>
      </c>
      <c r="AA28">
        <f>BAWANA!X28+BAWANA!Y28</f>
        <v>0.03</v>
      </c>
      <c r="AB28">
        <f>BAWANA!AE28+BAWANA!AF28</f>
        <v>0.03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0.25</v>
      </c>
      <c r="E29">
        <f>BAWANA!AM29</f>
        <v>0</v>
      </c>
      <c r="F29">
        <f t="shared" si="4"/>
        <v>256</v>
      </c>
      <c r="G29">
        <f t="shared" si="5"/>
        <v>0.25</v>
      </c>
      <c r="H29" s="154"/>
      <c r="I29">
        <f>BRPL_EOD!AK29+BRPL_EOD!AL29</f>
        <v>0.1</v>
      </c>
      <c r="J29">
        <f>BYPL_EOD!AK29+BYPL_EOD!AL29</f>
        <v>0.06</v>
      </c>
      <c r="K29">
        <f>MES_EOD!AK29+MES_EOD!AL29</f>
        <v>0.01</v>
      </c>
      <c r="L29">
        <f>NDMC_EOD!AK29+NDMC_EOD!AL29</f>
        <v>0.02</v>
      </c>
      <c r="M29">
        <f>TPDDL_EOD!AK29+TPDDL_EOD!AL29</f>
        <v>7.0000000000000007E-2</v>
      </c>
      <c r="N29">
        <f t="shared" si="0"/>
        <v>0.26</v>
      </c>
      <c r="O29" s="154">
        <f t="shared" si="1"/>
        <v>-1.0000000000000009E-2</v>
      </c>
      <c r="P29">
        <v>9.6153846153846159E-2</v>
      </c>
      <c r="Q29">
        <v>5.7692307692307689E-2</v>
      </c>
      <c r="R29">
        <v>9.6153846153846159E-3</v>
      </c>
      <c r="S29">
        <v>1.9230769230769232E-2</v>
      </c>
      <c r="T29">
        <v>6.7307692307692318E-2</v>
      </c>
      <c r="U29" s="156">
        <f t="shared" si="2"/>
        <v>0.25</v>
      </c>
      <c r="V29" s="154">
        <f t="shared" si="3"/>
        <v>0</v>
      </c>
      <c r="Y29">
        <f>BAWANA!AW29+BAWANA!AX29</f>
        <v>0.03</v>
      </c>
      <c r="Z29">
        <f>BAWANA!BD29+BAWANA!BE29</f>
        <v>0.03</v>
      </c>
      <c r="AA29">
        <f>BAWANA!X29+BAWANA!Y29</f>
        <v>0.03</v>
      </c>
      <c r="AB29">
        <f>BAWANA!AE29+BAWANA!AF29</f>
        <v>0.03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0.25</v>
      </c>
      <c r="E30">
        <f>BAWANA!AM30</f>
        <v>0</v>
      </c>
      <c r="F30">
        <f t="shared" si="4"/>
        <v>256</v>
      </c>
      <c r="G30">
        <f t="shared" si="5"/>
        <v>0.25</v>
      </c>
      <c r="H30" s="154"/>
      <c r="I30">
        <f>BRPL_EOD!AK30+BRPL_EOD!AL30</f>
        <v>0.1</v>
      </c>
      <c r="J30">
        <f>BYPL_EOD!AK30+BYPL_EOD!AL30</f>
        <v>0.06</v>
      </c>
      <c r="K30">
        <f>MES_EOD!AK30+MES_EOD!AL30</f>
        <v>0.01</v>
      </c>
      <c r="L30">
        <f>NDMC_EOD!AK30+NDMC_EOD!AL30</f>
        <v>0.02</v>
      </c>
      <c r="M30">
        <f>TPDDL_EOD!AK30+TPDDL_EOD!AL30</f>
        <v>7.0000000000000007E-2</v>
      </c>
      <c r="N30">
        <f t="shared" si="0"/>
        <v>0.26</v>
      </c>
      <c r="O30" s="154">
        <f t="shared" si="1"/>
        <v>-1.0000000000000009E-2</v>
      </c>
      <c r="P30">
        <v>9.6153846153846159E-2</v>
      </c>
      <c r="Q30">
        <v>5.7692307692307689E-2</v>
      </c>
      <c r="R30">
        <v>9.6153846153846159E-3</v>
      </c>
      <c r="S30">
        <v>1.9230769230769232E-2</v>
      </c>
      <c r="T30">
        <v>6.7307692307692318E-2</v>
      </c>
      <c r="U30" s="156">
        <f t="shared" si="2"/>
        <v>0.25</v>
      </c>
      <c r="V30" s="154">
        <f t="shared" si="3"/>
        <v>0</v>
      </c>
      <c r="Y30">
        <f>BAWANA!AW30+BAWANA!AX30</f>
        <v>0.03</v>
      </c>
      <c r="Z30">
        <f>BAWANA!BD30+BAWANA!BE30</f>
        <v>0.03</v>
      </c>
      <c r="AA30">
        <f>BAWANA!X30+BAWANA!Y30</f>
        <v>0.03</v>
      </c>
      <c r="AB30">
        <f>BAWANA!AE30+BAWANA!AF30</f>
        <v>0.03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0.25</v>
      </c>
      <c r="E31">
        <f>BAWANA!AM31</f>
        <v>0</v>
      </c>
      <c r="F31">
        <f t="shared" si="4"/>
        <v>256</v>
      </c>
      <c r="G31">
        <f t="shared" si="5"/>
        <v>0.25</v>
      </c>
      <c r="H31" s="154"/>
      <c r="I31">
        <f>BRPL_EOD!AK31+BRPL_EOD!AL31</f>
        <v>0.1</v>
      </c>
      <c r="J31">
        <f>BYPL_EOD!AK31+BYPL_EOD!AL31</f>
        <v>0.06</v>
      </c>
      <c r="K31">
        <f>MES_EOD!AK31+MES_EOD!AL31</f>
        <v>0.01</v>
      </c>
      <c r="L31">
        <f>NDMC_EOD!AK31+NDMC_EOD!AL31</f>
        <v>0.02</v>
      </c>
      <c r="M31">
        <f>TPDDL_EOD!AK31+TPDDL_EOD!AL31</f>
        <v>7.0000000000000007E-2</v>
      </c>
      <c r="N31">
        <f t="shared" si="0"/>
        <v>0.26</v>
      </c>
      <c r="O31" s="154">
        <f t="shared" si="1"/>
        <v>-1.0000000000000009E-2</v>
      </c>
      <c r="P31">
        <v>9.6153846153846159E-2</v>
      </c>
      <c r="Q31">
        <v>5.7692307692307689E-2</v>
      </c>
      <c r="R31">
        <v>9.6153846153846159E-3</v>
      </c>
      <c r="S31">
        <v>1.9230769230769232E-2</v>
      </c>
      <c r="T31">
        <v>6.7307692307692318E-2</v>
      </c>
      <c r="U31" s="156">
        <f t="shared" si="2"/>
        <v>0.25</v>
      </c>
      <c r="V31" s="154">
        <f t="shared" si="3"/>
        <v>0</v>
      </c>
      <c r="Y31">
        <f>BAWANA!AW31+BAWANA!AX31</f>
        <v>0.03</v>
      </c>
      <c r="Z31">
        <f>BAWANA!BD31+BAWANA!BE31</f>
        <v>0.03</v>
      </c>
      <c r="AA31">
        <f>BAWANA!X31+BAWANA!Y31</f>
        <v>0.03</v>
      </c>
      <c r="AB31">
        <f>BAWANA!AE31+BAWANA!AF31</f>
        <v>0.03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0.25</v>
      </c>
      <c r="E32">
        <f>BAWANA!AM32</f>
        <v>0</v>
      </c>
      <c r="F32">
        <f t="shared" si="4"/>
        <v>256</v>
      </c>
      <c r="G32">
        <f t="shared" si="5"/>
        <v>0.25</v>
      </c>
      <c r="H32" s="154"/>
      <c r="I32">
        <f>BRPL_EOD!AK32+BRPL_EOD!AL32</f>
        <v>0.1</v>
      </c>
      <c r="J32">
        <f>BYPL_EOD!AK32+BYPL_EOD!AL32</f>
        <v>0.06</v>
      </c>
      <c r="K32">
        <f>MES_EOD!AK32+MES_EOD!AL32</f>
        <v>0.01</v>
      </c>
      <c r="L32">
        <f>NDMC_EOD!AK32+NDMC_EOD!AL32</f>
        <v>0.02</v>
      </c>
      <c r="M32">
        <f>TPDDL_EOD!AK32+TPDDL_EOD!AL32</f>
        <v>7.0000000000000007E-2</v>
      </c>
      <c r="N32">
        <f t="shared" si="0"/>
        <v>0.26</v>
      </c>
      <c r="O32" s="154">
        <f t="shared" si="1"/>
        <v>-1.0000000000000009E-2</v>
      </c>
      <c r="P32">
        <v>9.6153846153846159E-2</v>
      </c>
      <c r="Q32">
        <v>5.7692307692307689E-2</v>
      </c>
      <c r="R32">
        <v>9.6153846153846159E-3</v>
      </c>
      <c r="S32">
        <v>1.9230769230769232E-2</v>
      </c>
      <c r="T32">
        <v>6.7307692307692318E-2</v>
      </c>
      <c r="U32" s="156">
        <f t="shared" si="2"/>
        <v>0.25</v>
      </c>
      <c r="V32" s="154">
        <f t="shared" si="3"/>
        <v>0</v>
      </c>
      <c r="Y32">
        <f>BAWANA!AW32+BAWANA!AX32</f>
        <v>0.03</v>
      </c>
      <c r="Z32">
        <f>BAWANA!BD32+BAWANA!BE32</f>
        <v>0.03</v>
      </c>
      <c r="AA32">
        <f>BAWANA!X32+BAWANA!Y32</f>
        <v>0.03</v>
      </c>
      <c r="AB32">
        <f>BAWANA!AE32+BAWANA!AF32</f>
        <v>0.03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0.25</v>
      </c>
      <c r="E33">
        <f>BAWANA!AM33</f>
        <v>0</v>
      </c>
      <c r="F33">
        <f t="shared" si="4"/>
        <v>256</v>
      </c>
      <c r="G33">
        <f t="shared" si="5"/>
        <v>0.25</v>
      </c>
      <c r="H33" s="154"/>
      <c r="I33">
        <f>BRPL_EOD!AK33+BRPL_EOD!AL33</f>
        <v>0.1</v>
      </c>
      <c r="J33">
        <f>BYPL_EOD!AK33+BYPL_EOD!AL33</f>
        <v>0.06</v>
      </c>
      <c r="K33">
        <f>MES_EOD!AK33+MES_EOD!AL33</f>
        <v>0.01</v>
      </c>
      <c r="L33">
        <f>NDMC_EOD!AK33+NDMC_EOD!AL33</f>
        <v>0.02</v>
      </c>
      <c r="M33">
        <f>TPDDL_EOD!AK33+TPDDL_EOD!AL33</f>
        <v>7.0000000000000007E-2</v>
      </c>
      <c r="N33">
        <f t="shared" si="0"/>
        <v>0.26</v>
      </c>
      <c r="O33" s="154">
        <f t="shared" si="1"/>
        <v>-1.0000000000000009E-2</v>
      </c>
      <c r="P33">
        <v>9.6153846153846159E-2</v>
      </c>
      <c r="Q33">
        <v>5.7692307692307689E-2</v>
      </c>
      <c r="R33">
        <v>9.6153846153846159E-3</v>
      </c>
      <c r="S33">
        <v>1.9230769230769232E-2</v>
      </c>
      <c r="T33">
        <v>6.7307692307692318E-2</v>
      </c>
      <c r="U33" s="156">
        <f t="shared" si="2"/>
        <v>0.25</v>
      </c>
      <c r="V33" s="154">
        <f t="shared" si="3"/>
        <v>0</v>
      </c>
      <c r="Y33">
        <f>BAWANA!AW33+BAWANA!AX33</f>
        <v>0.03</v>
      </c>
      <c r="Z33">
        <f>BAWANA!BD33+BAWANA!BE33</f>
        <v>0.03</v>
      </c>
      <c r="AA33">
        <f>BAWANA!X33+BAWANA!Y33</f>
        <v>0.03</v>
      </c>
      <c r="AB33">
        <f>BAWANA!AE33+BAWANA!AF33</f>
        <v>0.03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0.25</v>
      </c>
      <c r="E34">
        <f>BAWANA!AM34</f>
        <v>0</v>
      </c>
      <c r="F34">
        <f t="shared" si="4"/>
        <v>256</v>
      </c>
      <c r="G34">
        <f t="shared" si="5"/>
        <v>0.25</v>
      </c>
      <c r="H34" s="154"/>
      <c r="I34">
        <f>BRPL_EOD!AK34+BRPL_EOD!AL34</f>
        <v>0.1</v>
      </c>
      <c r="J34">
        <f>BYPL_EOD!AK34+BYPL_EOD!AL34</f>
        <v>0.06</v>
      </c>
      <c r="K34">
        <f>MES_EOD!AK34+MES_EOD!AL34</f>
        <v>0.01</v>
      </c>
      <c r="L34">
        <f>NDMC_EOD!AK34+NDMC_EOD!AL34</f>
        <v>0.02</v>
      </c>
      <c r="M34">
        <f>TPDDL_EOD!AK34+TPDDL_EOD!AL34</f>
        <v>7.0000000000000007E-2</v>
      </c>
      <c r="N34">
        <f t="shared" si="0"/>
        <v>0.26</v>
      </c>
      <c r="O34" s="154">
        <f t="shared" si="1"/>
        <v>-1.0000000000000009E-2</v>
      </c>
      <c r="P34">
        <v>9.6153846153846159E-2</v>
      </c>
      <c r="Q34">
        <v>5.7692307692307689E-2</v>
      </c>
      <c r="R34">
        <v>9.6153846153846159E-3</v>
      </c>
      <c r="S34">
        <v>1.9230769230769232E-2</v>
      </c>
      <c r="T34">
        <v>6.7307692307692318E-2</v>
      </c>
      <c r="U34" s="156">
        <f t="shared" si="2"/>
        <v>0.25</v>
      </c>
      <c r="V34" s="154">
        <f t="shared" si="3"/>
        <v>0</v>
      </c>
      <c r="Y34">
        <f>BAWANA!AW34+BAWANA!AX34</f>
        <v>0.03</v>
      </c>
      <c r="Z34">
        <f>BAWANA!BD34+BAWANA!BE34</f>
        <v>0.03</v>
      </c>
      <c r="AA34">
        <f>BAWANA!X34+BAWANA!Y34</f>
        <v>0.03</v>
      </c>
      <c r="AB34">
        <f>BAWANA!AE34+BAWANA!AF34</f>
        <v>0.03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0.25</v>
      </c>
      <c r="E35">
        <f>BAWANA!AM35</f>
        <v>0</v>
      </c>
      <c r="F35">
        <f t="shared" si="4"/>
        <v>256</v>
      </c>
      <c r="G35">
        <f t="shared" si="5"/>
        <v>0.25</v>
      </c>
      <c r="H35" s="154"/>
      <c r="I35">
        <f>BRPL_EOD!AK35+BRPL_EOD!AL35</f>
        <v>0.1</v>
      </c>
      <c r="J35">
        <f>BYPL_EOD!AK35+BYPL_EOD!AL35</f>
        <v>0.06</v>
      </c>
      <c r="K35">
        <f>MES_EOD!AK35+MES_EOD!AL35</f>
        <v>0.01</v>
      </c>
      <c r="L35">
        <f>NDMC_EOD!AK35+NDMC_EOD!AL35</f>
        <v>0.02</v>
      </c>
      <c r="M35">
        <f>TPDDL_EOD!AK35+TPDDL_EOD!AL35</f>
        <v>7.0000000000000007E-2</v>
      </c>
      <c r="N35">
        <f t="shared" si="0"/>
        <v>0.26</v>
      </c>
      <c r="O35" s="154">
        <f t="shared" si="1"/>
        <v>-1.0000000000000009E-2</v>
      </c>
      <c r="P35">
        <v>9.6153846153846159E-2</v>
      </c>
      <c r="Q35">
        <v>5.7692307692307689E-2</v>
      </c>
      <c r="R35">
        <v>9.6153846153846159E-3</v>
      </c>
      <c r="S35">
        <v>1.9230769230769232E-2</v>
      </c>
      <c r="T35">
        <v>6.7307692307692318E-2</v>
      </c>
      <c r="U35" s="156">
        <f t="shared" si="2"/>
        <v>0.25</v>
      </c>
      <c r="V35" s="154">
        <f t="shared" si="3"/>
        <v>0</v>
      </c>
      <c r="Y35">
        <f>BAWANA!AW35+BAWANA!AX35</f>
        <v>0.03</v>
      </c>
      <c r="Z35">
        <f>BAWANA!BD35+BAWANA!BE35</f>
        <v>0.03</v>
      </c>
      <c r="AA35">
        <f>BAWANA!X35+BAWANA!Y35</f>
        <v>0.03</v>
      </c>
      <c r="AB35">
        <f>BAWANA!AE35+BAWANA!AF35</f>
        <v>0.03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0.25</v>
      </c>
      <c r="E36">
        <f>BAWANA!AM36</f>
        <v>0</v>
      </c>
      <c r="F36">
        <f t="shared" si="4"/>
        <v>256</v>
      </c>
      <c r="G36">
        <f t="shared" si="5"/>
        <v>0.25</v>
      </c>
      <c r="H36" s="154"/>
      <c r="I36">
        <f>BRPL_EOD!AK36+BRPL_EOD!AL36</f>
        <v>0.1</v>
      </c>
      <c r="J36">
        <f>BYPL_EOD!AK36+BYPL_EOD!AL36</f>
        <v>0.06</v>
      </c>
      <c r="K36">
        <f>MES_EOD!AK36+MES_EOD!AL36</f>
        <v>0.01</v>
      </c>
      <c r="L36">
        <f>NDMC_EOD!AK36+NDMC_EOD!AL36</f>
        <v>0.02</v>
      </c>
      <c r="M36">
        <f>TPDDL_EOD!AK36+TPDDL_EOD!AL36</f>
        <v>7.0000000000000007E-2</v>
      </c>
      <c r="N36">
        <f t="shared" si="0"/>
        <v>0.26</v>
      </c>
      <c r="O36" s="154">
        <f t="shared" si="1"/>
        <v>-1.0000000000000009E-2</v>
      </c>
      <c r="P36">
        <v>9.6153846153846159E-2</v>
      </c>
      <c r="Q36">
        <v>5.7692307692307689E-2</v>
      </c>
      <c r="R36">
        <v>9.6153846153846159E-3</v>
      </c>
      <c r="S36">
        <v>1.9230769230769232E-2</v>
      </c>
      <c r="T36">
        <v>6.7307692307692318E-2</v>
      </c>
      <c r="U36" s="156">
        <f t="shared" si="2"/>
        <v>0.25</v>
      </c>
      <c r="V36" s="154">
        <f t="shared" si="3"/>
        <v>0</v>
      </c>
      <c r="Y36">
        <f>BAWANA!AW36+BAWANA!AX36</f>
        <v>0.03</v>
      </c>
      <c r="Z36">
        <f>BAWANA!BD36+BAWANA!BE36</f>
        <v>0.03</v>
      </c>
      <c r="AA36">
        <f>BAWANA!X36+BAWANA!Y36</f>
        <v>0.03</v>
      </c>
      <c r="AB36">
        <f>BAWANA!AE36+BAWANA!AF36</f>
        <v>0.03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0.25</v>
      </c>
      <c r="E37">
        <f>BAWANA!AM37</f>
        <v>0</v>
      </c>
      <c r="F37">
        <f t="shared" si="4"/>
        <v>256</v>
      </c>
      <c r="G37">
        <f t="shared" si="5"/>
        <v>0.25</v>
      </c>
      <c r="H37" s="154"/>
      <c r="I37">
        <f>BRPL_EOD!AK37+BRPL_EOD!AL37</f>
        <v>0.1</v>
      </c>
      <c r="J37">
        <f>BYPL_EOD!AK37+BYPL_EOD!AL37</f>
        <v>0.06</v>
      </c>
      <c r="K37">
        <f>MES_EOD!AK37+MES_EOD!AL37</f>
        <v>0.01</v>
      </c>
      <c r="L37">
        <f>NDMC_EOD!AK37+NDMC_EOD!AL37</f>
        <v>0.02</v>
      </c>
      <c r="M37">
        <f>TPDDL_EOD!AK37+TPDDL_EOD!AL37</f>
        <v>7.0000000000000007E-2</v>
      </c>
      <c r="N37">
        <f t="shared" si="0"/>
        <v>0.26</v>
      </c>
      <c r="O37" s="154">
        <f t="shared" si="1"/>
        <v>-1.0000000000000009E-2</v>
      </c>
      <c r="P37">
        <v>9.6153846153846159E-2</v>
      </c>
      <c r="Q37">
        <v>5.7692307692307689E-2</v>
      </c>
      <c r="R37">
        <v>9.6153846153846159E-3</v>
      </c>
      <c r="S37">
        <v>1.9230769230769232E-2</v>
      </c>
      <c r="T37">
        <v>6.7307692307692318E-2</v>
      </c>
      <c r="U37" s="156">
        <f t="shared" si="2"/>
        <v>0.25</v>
      </c>
      <c r="V37" s="154">
        <f t="shared" si="3"/>
        <v>0</v>
      </c>
      <c r="Y37">
        <f>BAWANA!AW37+BAWANA!AX37</f>
        <v>0.03</v>
      </c>
      <c r="Z37">
        <f>BAWANA!BD37+BAWANA!BE37</f>
        <v>0.03</v>
      </c>
      <c r="AA37">
        <f>BAWANA!X37+BAWANA!Y37</f>
        <v>0.03</v>
      </c>
      <c r="AB37">
        <f>BAWANA!AE37+BAWANA!AF37</f>
        <v>0.03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0.25</v>
      </c>
      <c r="E38">
        <f>BAWANA!AM38</f>
        <v>0</v>
      </c>
      <c r="F38">
        <f t="shared" si="4"/>
        <v>256</v>
      </c>
      <c r="G38">
        <f t="shared" si="5"/>
        <v>0.25</v>
      </c>
      <c r="H38" s="154"/>
      <c r="I38">
        <f>BRPL_EOD!AK38+BRPL_EOD!AL38</f>
        <v>0.1</v>
      </c>
      <c r="J38">
        <f>BYPL_EOD!AK38+BYPL_EOD!AL38</f>
        <v>0.06</v>
      </c>
      <c r="K38">
        <f>MES_EOD!AK38+MES_EOD!AL38</f>
        <v>0.01</v>
      </c>
      <c r="L38">
        <f>NDMC_EOD!AK38+NDMC_EOD!AL38</f>
        <v>0.02</v>
      </c>
      <c r="M38">
        <f>TPDDL_EOD!AK38+TPDDL_EOD!AL38</f>
        <v>7.0000000000000007E-2</v>
      </c>
      <c r="N38">
        <f t="shared" si="0"/>
        <v>0.26</v>
      </c>
      <c r="O38" s="154">
        <f t="shared" si="1"/>
        <v>-1.0000000000000009E-2</v>
      </c>
      <c r="P38">
        <v>9.6153846153846159E-2</v>
      </c>
      <c r="Q38">
        <v>5.7692307692307689E-2</v>
      </c>
      <c r="R38">
        <v>9.6153846153846159E-3</v>
      </c>
      <c r="S38">
        <v>1.9230769230769232E-2</v>
      </c>
      <c r="T38">
        <v>6.7307692307692318E-2</v>
      </c>
      <c r="U38" s="156">
        <f t="shared" si="2"/>
        <v>0.25</v>
      </c>
      <c r="V38" s="154">
        <f t="shared" si="3"/>
        <v>0</v>
      </c>
      <c r="Y38">
        <f>BAWANA!AW38+BAWANA!AX38</f>
        <v>0.03</v>
      </c>
      <c r="Z38">
        <f>BAWANA!BD38+BAWANA!BE38</f>
        <v>0.03</v>
      </c>
      <c r="AA38">
        <f>BAWANA!X38+BAWANA!Y38</f>
        <v>0.03</v>
      </c>
      <c r="AB38">
        <f>BAWANA!AE38+BAWANA!AF38</f>
        <v>0.03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0.25</v>
      </c>
      <c r="E39">
        <f>BAWANA!AM39</f>
        <v>0</v>
      </c>
      <c r="F39">
        <f t="shared" si="4"/>
        <v>256</v>
      </c>
      <c r="G39">
        <f t="shared" si="5"/>
        <v>0.25</v>
      </c>
      <c r="H39" s="154"/>
      <c r="I39">
        <f>BRPL_EOD!AK39+BRPL_EOD!AL39</f>
        <v>0.1</v>
      </c>
      <c r="J39">
        <f>BYPL_EOD!AK39+BYPL_EOD!AL39</f>
        <v>0.06</v>
      </c>
      <c r="K39">
        <f>MES_EOD!AK39+MES_EOD!AL39</f>
        <v>0.01</v>
      </c>
      <c r="L39">
        <f>NDMC_EOD!AK39+NDMC_EOD!AL39</f>
        <v>0.02</v>
      </c>
      <c r="M39">
        <f>TPDDL_EOD!AK39+TPDDL_EOD!AL39</f>
        <v>7.0000000000000007E-2</v>
      </c>
      <c r="N39">
        <f t="shared" si="0"/>
        <v>0.26</v>
      </c>
      <c r="O39" s="154">
        <f t="shared" si="1"/>
        <v>-1.0000000000000009E-2</v>
      </c>
      <c r="P39">
        <v>9.6153846153846159E-2</v>
      </c>
      <c r="Q39">
        <v>5.7692307692307689E-2</v>
      </c>
      <c r="R39">
        <v>9.6153846153846159E-3</v>
      </c>
      <c r="S39">
        <v>1.9230769230769232E-2</v>
      </c>
      <c r="T39">
        <v>6.7307692307692318E-2</v>
      </c>
      <c r="U39" s="156">
        <f t="shared" si="2"/>
        <v>0.25</v>
      </c>
      <c r="V39" s="154">
        <f t="shared" si="3"/>
        <v>0</v>
      </c>
      <c r="Y39">
        <f>BAWANA!AW39+BAWANA!AX39</f>
        <v>0.03</v>
      </c>
      <c r="Z39">
        <f>BAWANA!BD39+BAWANA!BE39</f>
        <v>0.03</v>
      </c>
      <c r="AA39">
        <f>BAWANA!X39+BAWANA!Y39</f>
        <v>0.03</v>
      </c>
      <c r="AB39">
        <f>BAWANA!AE39+BAWANA!AF39</f>
        <v>0.03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0.25</v>
      </c>
      <c r="E40">
        <f>BAWANA!AM40</f>
        <v>0</v>
      </c>
      <c r="F40">
        <f t="shared" si="4"/>
        <v>256</v>
      </c>
      <c r="G40">
        <f t="shared" si="5"/>
        <v>0.25</v>
      </c>
      <c r="H40" s="154"/>
      <c r="I40">
        <f>BRPL_EOD!AK40+BRPL_EOD!AL40</f>
        <v>0.1</v>
      </c>
      <c r="J40">
        <f>BYPL_EOD!AK40+BYPL_EOD!AL40</f>
        <v>0.06</v>
      </c>
      <c r="K40">
        <f>MES_EOD!AK40+MES_EOD!AL40</f>
        <v>0.01</v>
      </c>
      <c r="L40">
        <f>NDMC_EOD!AK40+NDMC_EOD!AL40</f>
        <v>0.02</v>
      </c>
      <c r="M40">
        <f>TPDDL_EOD!AK40+TPDDL_EOD!AL40</f>
        <v>7.0000000000000007E-2</v>
      </c>
      <c r="N40">
        <f t="shared" si="0"/>
        <v>0.26</v>
      </c>
      <c r="O40" s="154">
        <f t="shared" si="1"/>
        <v>-1.0000000000000009E-2</v>
      </c>
      <c r="P40">
        <v>9.6153846153846159E-2</v>
      </c>
      <c r="Q40">
        <v>5.7692307692307689E-2</v>
      </c>
      <c r="R40">
        <v>9.6153846153846159E-3</v>
      </c>
      <c r="S40">
        <v>1.9230769230769232E-2</v>
      </c>
      <c r="T40">
        <v>6.7307692307692318E-2</v>
      </c>
      <c r="U40" s="156">
        <f t="shared" si="2"/>
        <v>0.25</v>
      </c>
      <c r="V40" s="154">
        <f t="shared" si="3"/>
        <v>0</v>
      </c>
      <c r="Y40">
        <f>BAWANA!AW40+BAWANA!AX40</f>
        <v>0.03</v>
      </c>
      <c r="Z40">
        <f>BAWANA!BD40+BAWANA!BE40</f>
        <v>0.03</v>
      </c>
      <c r="AA40">
        <f>BAWANA!X40+BAWANA!Y40</f>
        <v>0.03</v>
      </c>
      <c r="AB40">
        <f>BAWANA!AE40+BAWANA!AF40</f>
        <v>0.03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0.25</v>
      </c>
      <c r="E41">
        <f>BAWANA!AM41</f>
        <v>0</v>
      </c>
      <c r="F41">
        <f t="shared" si="4"/>
        <v>256</v>
      </c>
      <c r="G41">
        <f t="shared" si="5"/>
        <v>0.25</v>
      </c>
      <c r="H41" s="154"/>
      <c r="I41">
        <f>BRPL_EOD!AK41+BRPL_EOD!AL41</f>
        <v>0.1</v>
      </c>
      <c r="J41">
        <f>BYPL_EOD!AK41+BYPL_EOD!AL41</f>
        <v>0.06</v>
      </c>
      <c r="K41">
        <f>MES_EOD!AK41+MES_EOD!AL41</f>
        <v>0.01</v>
      </c>
      <c r="L41">
        <f>NDMC_EOD!AK41+NDMC_EOD!AL41</f>
        <v>0.02</v>
      </c>
      <c r="M41">
        <f>TPDDL_EOD!AK41+TPDDL_EOD!AL41</f>
        <v>7.0000000000000007E-2</v>
      </c>
      <c r="N41">
        <f t="shared" si="0"/>
        <v>0.26</v>
      </c>
      <c r="O41" s="154">
        <f t="shared" si="1"/>
        <v>-1.0000000000000009E-2</v>
      </c>
      <c r="P41">
        <v>9.6153846153846159E-2</v>
      </c>
      <c r="Q41">
        <v>5.7692307692307689E-2</v>
      </c>
      <c r="R41">
        <v>9.6153846153846159E-3</v>
      </c>
      <c r="S41">
        <v>1.9230769230769232E-2</v>
      </c>
      <c r="T41">
        <v>6.7307692307692318E-2</v>
      </c>
      <c r="U41" s="156">
        <f t="shared" si="2"/>
        <v>0.25</v>
      </c>
      <c r="V41" s="154">
        <f t="shared" si="3"/>
        <v>0</v>
      </c>
      <c r="Y41">
        <f>BAWANA!AW41+BAWANA!AX41</f>
        <v>0.03</v>
      </c>
      <c r="Z41">
        <f>BAWANA!BD41+BAWANA!BE41</f>
        <v>0.03</v>
      </c>
      <c r="AA41">
        <f>BAWANA!X41+BAWANA!Y41</f>
        <v>0.03</v>
      </c>
      <c r="AB41">
        <f>BAWANA!AE41+BAWANA!AF41</f>
        <v>0.03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0.25</v>
      </c>
      <c r="E42">
        <f>BAWANA!AM42</f>
        <v>0</v>
      </c>
      <c r="F42">
        <f t="shared" si="4"/>
        <v>256</v>
      </c>
      <c r="G42">
        <f t="shared" si="5"/>
        <v>0.25</v>
      </c>
      <c r="H42" s="154"/>
      <c r="I42">
        <f>BRPL_EOD!AK42+BRPL_EOD!AL42</f>
        <v>0.1</v>
      </c>
      <c r="J42">
        <f>BYPL_EOD!AK42+BYPL_EOD!AL42</f>
        <v>0.06</v>
      </c>
      <c r="K42">
        <f>MES_EOD!AK42+MES_EOD!AL42</f>
        <v>0.01</v>
      </c>
      <c r="L42">
        <f>NDMC_EOD!AK42+NDMC_EOD!AL42</f>
        <v>0.02</v>
      </c>
      <c r="M42">
        <f>TPDDL_EOD!AK42+TPDDL_EOD!AL42</f>
        <v>7.0000000000000007E-2</v>
      </c>
      <c r="N42">
        <f t="shared" si="0"/>
        <v>0.26</v>
      </c>
      <c r="O42" s="154">
        <f t="shared" si="1"/>
        <v>-1.0000000000000009E-2</v>
      </c>
      <c r="P42">
        <v>9.6153846153846159E-2</v>
      </c>
      <c r="Q42">
        <v>5.7692307692307689E-2</v>
      </c>
      <c r="R42">
        <v>9.6153846153846159E-3</v>
      </c>
      <c r="S42">
        <v>1.9230769230769232E-2</v>
      </c>
      <c r="T42">
        <v>6.7307692307692318E-2</v>
      </c>
      <c r="U42" s="156">
        <f t="shared" si="2"/>
        <v>0.25</v>
      </c>
      <c r="V42" s="154">
        <f t="shared" si="3"/>
        <v>0</v>
      </c>
      <c r="Y42">
        <f>BAWANA!AW42+BAWANA!AX42</f>
        <v>0.03</v>
      </c>
      <c r="Z42">
        <f>BAWANA!BD42+BAWANA!BE42</f>
        <v>0.03</v>
      </c>
      <c r="AA42">
        <f>BAWANA!X42+BAWANA!Y42</f>
        <v>0.03</v>
      </c>
      <c r="AB42">
        <f>BAWANA!AE42+BAWANA!AF42</f>
        <v>0.03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0.25</v>
      </c>
      <c r="E43">
        <f>BAWANA!AM43</f>
        <v>0</v>
      </c>
      <c r="F43">
        <f t="shared" si="4"/>
        <v>256</v>
      </c>
      <c r="G43">
        <f t="shared" si="5"/>
        <v>0.25</v>
      </c>
      <c r="H43" s="154"/>
      <c r="I43">
        <f>BRPL_EOD!AK43+BRPL_EOD!AL43</f>
        <v>0.1</v>
      </c>
      <c r="J43">
        <f>BYPL_EOD!AK43+BYPL_EOD!AL43</f>
        <v>0.06</v>
      </c>
      <c r="K43">
        <f>MES_EOD!AK43+MES_EOD!AL43</f>
        <v>0.01</v>
      </c>
      <c r="L43">
        <f>NDMC_EOD!AK43+NDMC_EOD!AL43</f>
        <v>0.02</v>
      </c>
      <c r="M43">
        <f>TPDDL_EOD!AK43+TPDDL_EOD!AL43</f>
        <v>7.0000000000000007E-2</v>
      </c>
      <c r="N43">
        <f t="shared" si="0"/>
        <v>0.26</v>
      </c>
      <c r="O43" s="154">
        <f t="shared" si="1"/>
        <v>-1.0000000000000009E-2</v>
      </c>
      <c r="P43">
        <v>9.6153846153846159E-2</v>
      </c>
      <c r="Q43">
        <v>5.7692307692307689E-2</v>
      </c>
      <c r="R43">
        <v>9.6153846153846159E-3</v>
      </c>
      <c r="S43">
        <v>1.9230769230769232E-2</v>
      </c>
      <c r="T43">
        <v>6.7307692307692318E-2</v>
      </c>
      <c r="U43" s="156">
        <f t="shared" si="2"/>
        <v>0.25</v>
      </c>
      <c r="V43" s="154">
        <f t="shared" si="3"/>
        <v>0</v>
      </c>
      <c r="Y43">
        <f>BAWANA!AW43+BAWANA!AX43</f>
        <v>0.03</v>
      </c>
      <c r="Z43">
        <f>BAWANA!BD43+BAWANA!BE43</f>
        <v>0.03</v>
      </c>
      <c r="AA43">
        <f>BAWANA!X43+BAWANA!Y43</f>
        <v>0.03</v>
      </c>
      <c r="AB43">
        <f>BAWANA!AE43+BAWANA!AF43</f>
        <v>0.03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0.25</v>
      </c>
      <c r="E44">
        <f>BAWANA!AM44</f>
        <v>0</v>
      </c>
      <c r="F44">
        <f t="shared" si="4"/>
        <v>256</v>
      </c>
      <c r="G44">
        <f t="shared" si="5"/>
        <v>0.25</v>
      </c>
      <c r="H44" s="154"/>
      <c r="I44">
        <f>BRPL_EOD!AK44+BRPL_EOD!AL44</f>
        <v>0.1</v>
      </c>
      <c r="J44">
        <f>BYPL_EOD!AK44+BYPL_EOD!AL44</f>
        <v>0.06</v>
      </c>
      <c r="K44">
        <f>MES_EOD!AK44+MES_EOD!AL44</f>
        <v>0.01</v>
      </c>
      <c r="L44">
        <f>NDMC_EOD!AK44+NDMC_EOD!AL44</f>
        <v>0.02</v>
      </c>
      <c r="M44">
        <f>TPDDL_EOD!AK44+TPDDL_EOD!AL44</f>
        <v>7.0000000000000007E-2</v>
      </c>
      <c r="N44">
        <f t="shared" si="0"/>
        <v>0.26</v>
      </c>
      <c r="O44" s="154">
        <f t="shared" si="1"/>
        <v>-1.0000000000000009E-2</v>
      </c>
      <c r="P44">
        <v>9.6153846153846159E-2</v>
      </c>
      <c r="Q44">
        <v>5.7692307692307689E-2</v>
      </c>
      <c r="R44">
        <v>9.6153846153846159E-3</v>
      </c>
      <c r="S44">
        <v>1.9230769230769232E-2</v>
      </c>
      <c r="T44">
        <v>6.7307692307692318E-2</v>
      </c>
      <c r="U44" s="156">
        <f t="shared" si="2"/>
        <v>0.25</v>
      </c>
      <c r="V44" s="154">
        <f t="shared" si="3"/>
        <v>0</v>
      </c>
      <c r="Y44">
        <f>BAWANA!AW44+BAWANA!AX44</f>
        <v>0.03</v>
      </c>
      <c r="Z44">
        <f>BAWANA!BD44+BAWANA!BE44</f>
        <v>0.03</v>
      </c>
      <c r="AA44">
        <f>BAWANA!X44+BAWANA!Y44</f>
        <v>0.03</v>
      </c>
      <c r="AB44">
        <f>BAWANA!AE44+BAWANA!AF44</f>
        <v>0.03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0.25</v>
      </c>
      <c r="E45">
        <f>BAWANA!AM45</f>
        <v>0</v>
      </c>
      <c r="F45">
        <f t="shared" si="4"/>
        <v>256</v>
      </c>
      <c r="G45">
        <f t="shared" si="5"/>
        <v>0.25</v>
      </c>
      <c r="H45" s="154"/>
      <c r="I45">
        <f>BRPL_EOD!AK45+BRPL_EOD!AL45</f>
        <v>0.1</v>
      </c>
      <c r="J45">
        <f>BYPL_EOD!AK45+BYPL_EOD!AL45</f>
        <v>0.06</v>
      </c>
      <c r="K45">
        <f>MES_EOD!AK45+MES_EOD!AL45</f>
        <v>0.01</v>
      </c>
      <c r="L45">
        <f>NDMC_EOD!AK45+NDMC_EOD!AL45</f>
        <v>0.02</v>
      </c>
      <c r="M45">
        <f>TPDDL_EOD!AK45+TPDDL_EOD!AL45</f>
        <v>7.0000000000000007E-2</v>
      </c>
      <c r="N45">
        <f t="shared" si="0"/>
        <v>0.26</v>
      </c>
      <c r="O45" s="154">
        <f t="shared" si="1"/>
        <v>-1.0000000000000009E-2</v>
      </c>
      <c r="P45">
        <v>9.6153846153846159E-2</v>
      </c>
      <c r="Q45">
        <v>5.7692307692307689E-2</v>
      </c>
      <c r="R45">
        <v>9.6153846153846159E-3</v>
      </c>
      <c r="S45">
        <v>1.9230769230769232E-2</v>
      </c>
      <c r="T45">
        <v>6.7307692307692318E-2</v>
      </c>
      <c r="U45" s="156">
        <f t="shared" si="2"/>
        <v>0.25</v>
      </c>
      <c r="V45" s="154">
        <f t="shared" si="3"/>
        <v>0</v>
      </c>
      <c r="Y45">
        <f>BAWANA!AW45+BAWANA!AX45</f>
        <v>0.03</v>
      </c>
      <c r="Z45">
        <f>BAWANA!BD45+BAWANA!BE45</f>
        <v>0.03</v>
      </c>
      <c r="AA45">
        <f>BAWANA!X45+BAWANA!Y45</f>
        <v>0.03</v>
      </c>
      <c r="AB45">
        <f>BAWANA!AE45+BAWANA!AF45</f>
        <v>0.03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0.25</v>
      </c>
      <c r="E46">
        <f>BAWANA!AM46</f>
        <v>0</v>
      </c>
      <c r="F46">
        <f t="shared" si="4"/>
        <v>256</v>
      </c>
      <c r="G46">
        <f t="shared" si="5"/>
        <v>0.25</v>
      </c>
      <c r="H46" s="154"/>
      <c r="I46">
        <f>BRPL_EOD!AK46+BRPL_EOD!AL46</f>
        <v>0.1</v>
      </c>
      <c r="J46">
        <f>BYPL_EOD!AK46+BYPL_EOD!AL46</f>
        <v>0.06</v>
      </c>
      <c r="K46">
        <f>MES_EOD!AK46+MES_EOD!AL46</f>
        <v>0.01</v>
      </c>
      <c r="L46">
        <f>NDMC_EOD!AK46+NDMC_EOD!AL46</f>
        <v>0.02</v>
      </c>
      <c r="M46">
        <f>TPDDL_EOD!AK46+TPDDL_EOD!AL46</f>
        <v>7.0000000000000007E-2</v>
      </c>
      <c r="N46">
        <f t="shared" si="0"/>
        <v>0.26</v>
      </c>
      <c r="O46" s="154">
        <f t="shared" si="1"/>
        <v>-1.0000000000000009E-2</v>
      </c>
      <c r="P46">
        <v>9.6153846153846159E-2</v>
      </c>
      <c r="Q46">
        <v>5.7692307692307689E-2</v>
      </c>
      <c r="R46">
        <v>9.6153846153846159E-3</v>
      </c>
      <c r="S46">
        <v>1.9230769230769232E-2</v>
      </c>
      <c r="T46">
        <v>6.7307692307692318E-2</v>
      </c>
      <c r="U46" s="156">
        <f t="shared" si="2"/>
        <v>0.25</v>
      </c>
      <c r="V46" s="154">
        <f t="shared" si="3"/>
        <v>0</v>
      </c>
      <c r="Y46">
        <f>BAWANA!AW46+BAWANA!AX46</f>
        <v>0.03</v>
      </c>
      <c r="Z46">
        <f>BAWANA!BD46+BAWANA!BE46</f>
        <v>0.03</v>
      </c>
      <c r="AA46">
        <f>BAWANA!X46+BAWANA!Y46</f>
        <v>0.03</v>
      </c>
      <c r="AB46">
        <f>BAWANA!AE46+BAWANA!AF46</f>
        <v>0.03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0.25</v>
      </c>
      <c r="E47">
        <f>BAWANA!AM47</f>
        <v>0</v>
      </c>
      <c r="F47">
        <f t="shared" si="4"/>
        <v>256</v>
      </c>
      <c r="G47">
        <f t="shared" si="5"/>
        <v>0.25</v>
      </c>
      <c r="H47" s="154"/>
      <c r="I47">
        <f>BRPL_EOD!AK47+BRPL_EOD!AL47</f>
        <v>0.1</v>
      </c>
      <c r="J47">
        <f>BYPL_EOD!AK47+BYPL_EOD!AL47</f>
        <v>0.06</v>
      </c>
      <c r="K47">
        <f>MES_EOD!AK47+MES_EOD!AL47</f>
        <v>0.01</v>
      </c>
      <c r="L47">
        <f>NDMC_EOD!AK47+NDMC_EOD!AL47</f>
        <v>0.02</v>
      </c>
      <c r="M47">
        <f>TPDDL_EOD!AK47+TPDDL_EOD!AL47</f>
        <v>7.0000000000000007E-2</v>
      </c>
      <c r="N47">
        <f t="shared" si="0"/>
        <v>0.26</v>
      </c>
      <c r="O47" s="154">
        <f t="shared" si="1"/>
        <v>-1.0000000000000009E-2</v>
      </c>
      <c r="P47">
        <v>9.6153846153846159E-2</v>
      </c>
      <c r="Q47">
        <v>5.7692307692307689E-2</v>
      </c>
      <c r="R47">
        <v>9.6153846153846159E-3</v>
      </c>
      <c r="S47">
        <v>1.9230769230769232E-2</v>
      </c>
      <c r="T47">
        <v>6.7307692307692318E-2</v>
      </c>
      <c r="U47" s="156">
        <f t="shared" si="2"/>
        <v>0.25</v>
      </c>
      <c r="V47" s="154">
        <f t="shared" si="3"/>
        <v>0</v>
      </c>
      <c r="Y47">
        <f>BAWANA!AW47+BAWANA!AX47</f>
        <v>0.03</v>
      </c>
      <c r="Z47">
        <f>BAWANA!BD47+BAWANA!BE47</f>
        <v>0.03</v>
      </c>
      <c r="AA47">
        <f>BAWANA!X47+BAWANA!Y47</f>
        <v>0.03</v>
      </c>
      <c r="AB47">
        <f>BAWANA!AE47+BAWANA!AF47</f>
        <v>0.03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0.25</v>
      </c>
      <c r="E48">
        <f>BAWANA!AM48</f>
        <v>0</v>
      </c>
      <c r="F48">
        <f t="shared" si="4"/>
        <v>256</v>
      </c>
      <c r="G48">
        <f t="shared" si="5"/>
        <v>0.25</v>
      </c>
      <c r="H48" s="154"/>
      <c r="I48">
        <f>BRPL_EOD!AK48+BRPL_EOD!AL48</f>
        <v>0.1</v>
      </c>
      <c r="J48">
        <f>BYPL_EOD!AK48+BYPL_EOD!AL48</f>
        <v>0.06</v>
      </c>
      <c r="K48">
        <f>MES_EOD!AK48+MES_EOD!AL48</f>
        <v>0.01</v>
      </c>
      <c r="L48">
        <f>NDMC_EOD!AK48+NDMC_EOD!AL48</f>
        <v>0.02</v>
      </c>
      <c r="M48">
        <f>TPDDL_EOD!AK48+TPDDL_EOD!AL48</f>
        <v>7.0000000000000007E-2</v>
      </c>
      <c r="N48">
        <f t="shared" si="0"/>
        <v>0.26</v>
      </c>
      <c r="O48" s="154">
        <f t="shared" si="1"/>
        <v>-1.0000000000000009E-2</v>
      </c>
      <c r="P48">
        <v>9.6153846153846159E-2</v>
      </c>
      <c r="Q48">
        <v>5.7692307692307689E-2</v>
      </c>
      <c r="R48">
        <v>9.6153846153846159E-3</v>
      </c>
      <c r="S48">
        <v>1.9230769230769232E-2</v>
      </c>
      <c r="T48">
        <v>6.7307692307692318E-2</v>
      </c>
      <c r="U48" s="156">
        <f t="shared" si="2"/>
        <v>0.25</v>
      </c>
      <c r="V48" s="154">
        <f t="shared" si="3"/>
        <v>0</v>
      </c>
      <c r="Y48">
        <f>BAWANA!AW48+BAWANA!AX48</f>
        <v>0.03</v>
      </c>
      <c r="Z48">
        <f>BAWANA!BD48+BAWANA!BE48</f>
        <v>0.03</v>
      </c>
      <c r="AA48">
        <f>BAWANA!X48+BAWANA!Y48</f>
        <v>0.03</v>
      </c>
      <c r="AB48">
        <f>BAWANA!AE48+BAWANA!AF48</f>
        <v>0.03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0.25</v>
      </c>
      <c r="E49">
        <f>BAWANA!AM49</f>
        <v>0</v>
      </c>
      <c r="F49">
        <f t="shared" si="4"/>
        <v>256</v>
      </c>
      <c r="G49">
        <f t="shared" si="5"/>
        <v>0.25</v>
      </c>
      <c r="H49" s="154"/>
      <c r="I49">
        <f>BRPL_EOD!AK49+BRPL_EOD!AL49</f>
        <v>0.1</v>
      </c>
      <c r="J49">
        <f>BYPL_EOD!AK49+BYPL_EOD!AL49</f>
        <v>0.06</v>
      </c>
      <c r="K49">
        <f>MES_EOD!AK49+MES_EOD!AL49</f>
        <v>0.01</v>
      </c>
      <c r="L49">
        <f>NDMC_EOD!AK49+NDMC_EOD!AL49</f>
        <v>0.02</v>
      </c>
      <c r="M49">
        <f>TPDDL_EOD!AK49+TPDDL_EOD!AL49</f>
        <v>7.0000000000000007E-2</v>
      </c>
      <c r="N49">
        <f t="shared" si="0"/>
        <v>0.26</v>
      </c>
      <c r="O49" s="154">
        <f t="shared" si="1"/>
        <v>-1.0000000000000009E-2</v>
      </c>
      <c r="P49">
        <v>9.6153846153846159E-2</v>
      </c>
      <c r="Q49">
        <v>5.7692307692307689E-2</v>
      </c>
      <c r="R49">
        <v>9.6153846153846159E-3</v>
      </c>
      <c r="S49">
        <v>1.9230769230769232E-2</v>
      </c>
      <c r="T49">
        <v>6.7307692307692318E-2</v>
      </c>
      <c r="U49" s="156">
        <f t="shared" si="2"/>
        <v>0.25</v>
      </c>
      <c r="V49" s="154">
        <f t="shared" si="3"/>
        <v>0</v>
      </c>
      <c r="Y49">
        <f>BAWANA!AW49+BAWANA!AX49</f>
        <v>0.03</v>
      </c>
      <c r="Z49">
        <f>BAWANA!BD49+BAWANA!BE49</f>
        <v>0.03</v>
      </c>
      <c r="AA49">
        <f>BAWANA!X49+BAWANA!Y49</f>
        <v>0.03</v>
      </c>
      <c r="AB49">
        <f>BAWANA!AE49+BAWANA!AF49</f>
        <v>0.03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0.25</v>
      </c>
      <c r="E50">
        <f>BAWANA!AM50</f>
        <v>0</v>
      </c>
      <c r="F50">
        <f t="shared" si="4"/>
        <v>256</v>
      </c>
      <c r="G50">
        <f t="shared" si="5"/>
        <v>0.25</v>
      </c>
      <c r="H50" s="154"/>
      <c r="I50">
        <f>BRPL_EOD!AK50+BRPL_EOD!AL50</f>
        <v>0.1</v>
      </c>
      <c r="J50">
        <f>BYPL_EOD!AK50+BYPL_EOD!AL50</f>
        <v>0.06</v>
      </c>
      <c r="K50">
        <f>MES_EOD!AK50+MES_EOD!AL50</f>
        <v>0.01</v>
      </c>
      <c r="L50">
        <f>NDMC_EOD!AK50+NDMC_EOD!AL50</f>
        <v>0.02</v>
      </c>
      <c r="M50">
        <f>TPDDL_EOD!AK50+TPDDL_EOD!AL50</f>
        <v>7.0000000000000007E-2</v>
      </c>
      <c r="N50">
        <f t="shared" si="0"/>
        <v>0.26</v>
      </c>
      <c r="O50" s="154">
        <f t="shared" si="1"/>
        <v>-1.0000000000000009E-2</v>
      </c>
      <c r="P50">
        <v>9.6153846153846159E-2</v>
      </c>
      <c r="Q50">
        <v>5.7692307692307689E-2</v>
      </c>
      <c r="R50">
        <v>9.6153846153846159E-3</v>
      </c>
      <c r="S50">
        <v>1.9230769230769232E-2</v>
      </c>
      <c r="T50">
        <v>6.7307692307692318E-2</v>
      </c>
      <c r="U50" s="156">
        <f t="shared" si="2"/>
        <v>0.25</v>
      </c>
      <c r="V50" s="154">
        <f t="shared" si="3"/>
        <v>0</v>
      </c>
      <c r="Y50">
        <f>BAWANA!AW50+BAWANA!AX50</f>
        <v>0.03</v>
      </c>
      <c r="Z50">
        <f>BAWANA!BD50+BAWANA!BE50</f>
        <v>0.03</v>
      </c>
      <c r="AA50">
        <f>BAWANA!X50+BAWANA!Y50</f>
        <v>0.03</v>
      </c>
      <c r="AB50">
        <f>BAWANA!AE50+BAWANA!AF50</f>
        <v>0.03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0.25</v>
      </c>
      <c r="E51">
        <f>BAWANA!AM51</f>
        <v>0</v>
      </c>
      <c r="F51">
        <f t="shared" si="4"/>
        <v>256</v>
      </c>
      <c r="G51">
        <f t="shared" si="5"/>
        <v>0.25</v>
      </c>
      <c r="H51" s="154"/>
      <c r="I51">
        <f>BRPL_EOD!AK51+BRPL_EOD!AL51</f>
        <v>0.1</v>
      </c>
      <c r="J51">
        <f>BYPL_EOD!AK51+BYPL_EOD!AL51</f>
        <v>0.06</v>
      </c>
      <c r="K51">
        <f>MES_EOD!AK51+MES_EOD!AL51</f>
        <v>0.01</v>
      </c>
      <c r="L51">
        <f>NDMC_EOD!AK51+NDMC_EOD!AL51</f>
        <v>0.02</v>
      </c>
      <c r="M51">
        <f>TPDDL_EOD!AK51+TPDDL_EOD!AL51</f>
        <v>7.0000000000000007E-2</v>
      </c>
      <c r="N51">
        <f t="shared" si="0"/>
        <v>0.26</v>
      </c>
      <c r="O51" s="154">
        <f t="shared" si="1"/>
        <v>-1.0000000000000009E-2</v>
      </c>
      <c r="P51">
        <v>9.6153846153846159E-2</v>
      </c>
      <c r="Q51">
        <v>5.7692307692307689E-2</v>
      </c>
      <c r="R51">
        <v>9.6153846153846159E-3</v>
      </c>
      <c r="S51">
        <v>1.9230769230769232E-2</v>
      </c>
      <c r="T51">
        <v>6.7307692307692318E-2</v>
      </c>
      <c r="U51" s="156">
        <f t="shared" si="2"/>
        <v>0.25</v>
      </c>
      <c r="V51" s="154">
        <f t="shared" si="3"/>
        <v>0</v>
      </c>
      <c r="Y51">
        <f>BAWANA!AW51+BAWANA!AX51</f>
        <v>0.03</v>
      </c>
      <c r="Z51">
        <f>BAWANA!BD51+BAWANA!BE51</f>
        <v>0.03</v>
      </c>
      <c r="AA51">
        <f>BAWANA!X51+BAWANA!Y51</f>
        <v>0.03</v>
      </c>
      <c r="AB51">
        <f>BAWANA!AE51+BAWANA!AF51</f>
        <v>0.03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0.25</v>
      </c>
      <c r="E52">
        <f>BAWANA!AM52</f>
        <v>0</v>
      </c>
      <c r="F52">
        <f t="shared" si="4"/>
        <v>256</v>
      </c>
      <c r="G52">
        <f t="shared" si="5"/>
        <v>0.25</v>
      </c>
      <c r="H52" s="154"/>
      <c r="I52">
        <f>BRPL_EOD!AK52+BRPL_EOD!AL52</f>
        <v>0.1</v>
      </c>
      <c r="J52">
        <f>BYPL_EOD!AK52+BYPL_EOD!AL52</f>
        <v>0.06</v>
      </c>
      <c r="K52">
        <f>MES_EOD!AK52+MES_EOD!AL52</f>
        <v>0.01</v>
      </c>
      <c r="L52">
        <f>NDMC_EOD!AK52+NDMC_EOD!AL52</f>
        <v>0.02</v>
      </c>
      <c r="M52">
        <f>TPDDL_EOD!AK52+TPDDL_EOD!AL52</f>
        <v>7.0000000000000007E-2</v>
      </c>
      <c r="N52">
        <f t="shared" si="0"/>
        <v>0.26</v>
      </c>
      <c r="O52" s="154">
        <f t="shared" si="1"/>
        <v>-1.0000000000000009E-2</v>
      </c>
      <c r="P52">
        <v>9.6153846153846159E-2</v>
      </c>
      <c r="Q52">
        <v>5.7692307692307689E-2</v>
      </c>
      <c r="R52">
        <v>9.6153846153846159E-3</v>
      </c>
      <c r="S52">
        <v>1.9230769230769232E-2</v>
      </c>
      <c r="T52">
        <v>6.7307692307692318E-2</v>
      </c>
      <c r="U52" s="156">
        <f t="shared" si="2"/>
        <v>0.25</v>
      </c>
      <c r="V52" s="154">
        <f t="shared" si="3"/>
        <v>0</v>
      </c>
      <c r="Y52">
        <f>BAWANA!AW52+BAWANA!AX52</f>
        <v>0.03</v>
      </c>
      <c r="Z52">
        <f>BAWANA!BD52+BAWANA!BE52</f>
        <v>0.03</v>
      </c>
      <c r="AA52">
        <f>BAWANA!X52+BAWANA!Y52</f>
        <v>0.03</v>
      </c>
      <c r="AB52">
        <f>BAWANA!AE52+BAWANA!AF52</f>
        <v>0.03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0.25</v>
      </c>
      <c r="E53">
        <f>BAWANA!AM53</f>
        <v>0</v>
      </c>
      <c r="F53">
        <f t="shared" si="4"/>
        <v>256</v>
      </c>
      <c r="G53">
        <f t="shared" si="5"/>
        <v>0.25</v>
      </c>
      <c r="H53" s="154"/>
      <c r="I53">
        <f>BRPL_EOD!AK53+BRPL_EOD!AL53</f>
        <v>0.1</v>
      </c>
      <c r="J53">
        <f>BYPL_EOD!AK53+BYPL_EOD!AL53</f>
        <v>0.06</v>
      </c>
      <c r="K53">
        <f>MES_EOD!AK53+MES_EOD!AL53</f>
        <v>0.01</v>
      </c>
      <c r="L53">
        <f>NDMC_EOD!AK53+NDMC_EOD!AL53</f>
        <v>0.02</v>
      </c>
      <c r="M53">
        <f>TPDDL_EOD!AK53+TPDDL_EOD!AL53</f>
        <v>7.0000000000000007E-2</v>
      </c>
      <c r="N53">
        <f t="shared" si="0"/>
        <v>0.26</v>
      </c>
      <c r="O53" s="154">
        <f t="shared" si="1"/>
        <v>-1.0000000000000009E-2</v>
      </c>
      <c r="P53">
        <v>9.6153846153846159E-2</v>
      </c>
      <c r="Q53">
        <v>5.7692307692307689E-2</v>
      </c>
      <c r="R53">
        <v>9.6153846153846159E-3</v>
      </c>
      <c r="S53">
        <v>1.9230769230769232E-2</v>
      </c>
      <c r="T53">
        <v>6.7307692307692318E-2</v>
      </c>
      <c r="U53" s="156">
        <f t="shared" si="2"/>
        <v>0.25</v>
      </c>
      <c r="V53" s="154">
        <f t="shared" si="3"/>
        <v>0</v>
      </c>
      <c r="Y53">
        <f>BAWANA!AW53+BAWANA!AX53</f>
        <v>0.03</v>
      </c>
      <c r="Z53">
        <f>BAWANA!BD53+BAWANA!BE53</f>
        <v>0.03</v>
      </c>
      <c r="AA53">
        <f>BAWANA!X53+BAWANA!Y53</f>
        <v>0.03</v>
      </c>
      <c r="AB53">
        <f>BAWANA!AE53+BAWANA!AF53</f>
        <v>0.03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0.25</v>
      </c>
      <c r="E54">
        <f>BAWANA!AM54</f>
        <v>0</v>
      </c>
      <c r="F54">
        <f t="shared" si="4"/>
        <v>256</v>
      </c>
      <c r="G54">
        <f t="shared" si="5"/>
        <v>0.25</v>
      </c>
      <c r="H54" s="154"/>
      <c r="I54">
        <f>BRPL_EOD!AK54+BRPL_EOD!AL54</f>
        <v>0.1</v>
      </c>
      <c r="J54">
        <f>BYPL_EOD!AK54+BYPL_EOD!AL54</f>
        <v>0.06</v>
      </c>
      <c r="K54">
        <f>MES_EOD!AK54+MES_EOD!AL54</f>
        <v>0.01</v>
      </c>
      <c r="L54">
        <f>NDMC_EOD!AK54+NDMC_EOD!AL54</f>
        <v>0.02</v>
      </c>
      <c r="M54">
        <f>TPDDL_EOD!AK54+TPDDL_EOD!AL54</f>
        <v>7.0000000000000007E-2</v>
      </c>
      <c r="N54">
        <f t="shared" si="0"/>
        <v>0.26</v>
      </c>
      <c r="O54" s="154">
        <f t="shared" si="1"/>
        <v>-1.0000000000000009E-2</v>
      </c>
      <c r="P54">
        <v>9.6153846153846159E-2</v>
      </c>
      <c r="Q54">
        <v>5.7692307692307689E-2</v>
      </c>
      <c r="R54">
        <v>9.6153846153846159E-3</v>
      </c>
      <c r="S54">
        <v>1.9230769230769232E-2</v>
      </c>
      <c r="T54">
        <v>6.7307692307692318E-2</v>
      </c>
      <c r="U54" s="156">
        <f t="shared" si="2"/>
        <v>0.25</v>
      </c>
      <c r="V54" s="154">
        <f t="shared" si="3"/>
        <v>0</v>
      </c>
      <c r="Y54">
        <f>BAWANA!AW54+BAWANA!AX54</f>
        <v>0.03</v>
      </c>
      <c r="Z54">
        <f>BAWANA!BD54+BAWANA!BE54</f>
        <v>0.03</v>
      </c>
      <c r="AA54">
        <f>BAWANA!X54+BAWANA!Y54</f>
        <v>0.03</v>
      </c>
      <c r="AB54">
        <f>BAWANA!AE54+BAWANA!AF54</f>
        <v>0.03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0.25</v>
      </c>
      <c r="E55">
        <f>BAWANA!AM55</f>
        <v>0</v>
      </c>
      <c r="F55">
        <f t="shared" si="4"/>
        <v>256</v>
      </c>
      <c r="G55">
        <f t="shared" si="5"/>
        <v>0.25</v>
      </c>
      <c r="H55" s="154"/>
      <c r="I55">
        <f>BRPL_EOD!AK55+BRPL_EOD!AL55</f>
        <v>0.1</v>
      </c>
      <c r="J55">
        <f>BYPL_EOD!AK55+BYPL_EOD!AL55</f>
        <v>0.06</v>
      </c>
      <c r="K55">
        <f>MES_EOD!AK55+MES_EOD!AL55</f>
        <v>0.01</v>
      </c>
      <c r="L55">
        <f>NDMC_EOD!AK55+NDMC_EOD!AL55</f>
        <v>0.02</v>
      </c>
      <c r="M55">
        <f>TPDDL_EOD!AK55+TPDDL_EOD!AL55</f>
        <v>7.0000000000000007E-2</v>
      </c>
      <c r="N55">
        <f t="shared" si="0"/>
        <v>0.26</v>
      </c>
      <c r="O55" s="154">
        <f t="shared" si="1"/>
        <v>-1.0000000000000009E-2</v>
      </c>
      <c r="P55">
        <v>9.6153846153846159E-2</v>
      </c>
      <c r="Q55">
        <v>5.7692307692307689E-2</v>
      </c>
      <c r="R55">
        <v>9.6153846153846159E-3</v>
      </c>
      <c r="S55">
        <v>1.9230769230769232E-2</v>
      </c>
      <c r="T55">
        <v>6.7307692307692318E-2</v>
      </c>
      <c r="U55" s="156">
        <f t="shared" si="2"/>
        <v>0.25</v>
      </c>
      <c r="V55" s="154">
        <f t="shared" si="3"/>
        <v>0</v>
      </c>
      <c r="Y55">
        <f>BAWANA!AW55+BAWANA!AX55</f>
        <v>0.03</v>
      </c>
      <c r="Z55">
        <f>BAWANA!BD55+BAWANA!BE55</f>
        <v>0.03</v>
      </c>
      <c r="AA55">
        <f>BAWANA!X55+BAWANA!Y55</f>
        <v>0.03</v>
      </c>
      <c r="AB55">
        <f>BAWANA!AE55+BAWANA!AF55</f>
        <v>0.03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0.25</v>
      </c>
      <c r="E56">
        <f>BAWANA!AM56</f>
        <v>0</v>
      </c>
      <c r="F56">
        <f t="shared" si="4"/>
        <v>256</v>
      </c>
      <c r="G56">
        <f t="shared" si="5"/>
        <v>0.25</v>
      </c>
      <c r="H56" s="154"/>
      <c r="I56">
        <f>BRPL_EOD!AK56+BRPL_EOD!AL56</f>
        <v>0.1</v>
      </c>
      <c r="J56">
        <f>BYPL_EOD!AK56+BYPL_EOD!AL56</f>
        <v>0.06</v>
      </c>
      <c r="K56">
        <f>MES_EOD!AK56+MES_EOD!AL56</f>
        <v>0.01</v>
      </c>
      <c r="L56">
        <f>NDMC_EOD!AK56+NDMC_EOD!AL56</f>
        <v>0.02</v>
      </c>
      <c r="M56">
        <f>TPDDL_EOD!AK56+TPDDL_EOD!AL56</f>
        <v>7.0000000000000007E-2</v>
      </c>
      <c r="N56">
        <f t="shared" si="0"/>
        <v>0.26</v>
      </c>
      <c r="O56" s="154">
        <f t="shared" si="1"/>
        <v>-1.0000000000000009E-2</v>
      </c>
      <c r="P56">
        <v>9.6153846153846159E-2</v>
      </c>
      <c r="Q56">
        <v>5.7692307692307689E-2</v>
      </c>
      <c r="R56">
        <v>9.6153846153846159E-3</v>
      </c>
      <c r="S56">
        <v>1.9230769230769232E-2</v>
      </c>
      <c r="T56">
        <v>6.7307692307692318E-2</v>
      </c>
      <c r="U56" s="156">
        <f t="shared" si="2"/>
        <v>0.25</v>
      </c>
      <c r="V56" s="154">
        <f t="shared" si="3"/>
        <v>0</v>
      </c>
      <c r="Y56">
        <f>BAWANA!AW56+BAWANA!AX56</f>
        <v>0.03</v>
      </c>
      <c r="Z56">
        <f>BAWANA!BD56+BAWANA!BE56</f>
        <v>0.03</v>
      </c>
      <c r="AA56">
        <f>BAWANA!X56+BAWANA!Y56</f>
        <v>0.03</v>
      </c>
      <c r="AB56">
        <f>BAWANA!AE56+BAWANA!AF56</f>
        <v>0.03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0.25</v>
      </c>
      <c r="E57">
        <f>BAWANA!AM57</f>
        <v>0</v>
      </c>
      <c r="F57">
        <f t="shared" si="4"/>
        <v>256</v>
      </c>
      <c r="G57">
        <f t="shared" si="5"/>
        <v>0.25</v>
      </c>
      <c r="H57" s="154"/>
      <c r="I57">
        <f>BRPL_EOD!AK57+BRPL_EOD!AL57</f>
        <v>0.1</v>
      </c>
      <c r="J57">
        <f>BYPL_EOD!AK57+BYPL_EOD!AL57</f>
        <v>0.06</v>
      </c>
      <c r="K57">
        <f>MES_EOD!AK57+MES_EOD!AL57</f>
        <v>0.01</v>
      </c>
      <c r="L57">
        <f>NDMC_EOD!AK57+NDMC_EOD!AL57</f>
        <v>0.02</v>
      </c>
      <c r="M57">
        <f>TPDDL_EOD!AK57+TPDDL_EOD!AL57</f>
        <v>7.0000000000000007E-2</v>
      </c>
      <c r="N57">
        <f t="shared" si="0"/>
        <v>0.26</v>
      </c>
      <c r="O57" s="154">
        <f t="shared" si="1"/>
        <v>-1.0000000000000009E-2</v>
      </c>
      <c r="P57">
        <v>9.6153846153846159E-2</v>
      </c>
      <c r="Q57">
        <v>5.7692307692307689E-2</v>
      </c>
      <c r="R57">
        <v>9.6153846153846159E-3</v>
      </c>
      <c r="S57">
        <v>1.9230769230769232E-2</v>
      </c>
      <c r="T57">
        <v>6.7307692307692318E-2</v>
      </c>
      <c r="U57" s="156">
        <f t="shared" si="2"/>
        <v>0.25</v>
      </c>
      <c r="V57" s="154">
        <f t="shared" si="3"/>
        <v>0</v>
      </c>
      <c r="Y57">
        <f>BAWANA!AW57+BAWANA!AX57</f>
        <v>0.03</v>
      </c>
      <c r="Z57">
        <f>BAWANA!BD57+BAWANA!BE57</f>
        <v>0.03</v>
      </c>
      <c r="AA57">
        <f>BAWANA!X57+BAWANA!Y57</f>
        <v>0.03</v>
      </c>
      <c r="AB57">
        <f>BAWANA!AE57+BAWANA!AF57</f>
        <v>0.03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0.25</v>
      </c>
      <c r="E58">
        <f>BAWANA!AM58</f>
        <v>0</v>
      </c>
      <c r="F58">
        <f t="shared" si="4"/>
        <v>256</v>
      </c>
      <c r="G58">
        <f t="shared" si="5"/>
        <v>0.25</v>
      </c>
      <c r="H58" s="154"/>
      <c r="I58">
        <f>BRPL_EOD!AK58+BRPL_EOD!AL58</f>
        <v>0.1</v>
      </c>
      <c r="J58">
        <f>BYPL_EOD!AK58+BYPL_EOD!AL58</f>
        <v>0.06</v>
      </c>
      <c r="K58">
        <f>MES_EOD!AK58+MES_EOD!AL58</f>
        <v>0.01</v>
      </c>
      <c r="L58">
        <f>NDMC_EOD!AK58+NDMC_EOD!AL58</f>
        <v>0.02</v>
      </c>
      <c r="M58">
        <f>TPDDL_EOD!AK58+TPDDL_EOD!AL58</f>
        <v>7.0000000000000007E-2</v>
      </c>
      <c r="N58">
        <f t="shared" si="0"/>
        <v>0.26</v>
      </c>
      <c r="O58" s="154">
        <f t="shared" si="1"/>
        <v>-1.0000000000000009E-2</v>
      </c>
      <c r="P58">
        <v>9.6153846153846159E-2</v>
      </c>
      <c r="Q58">
        <v>5.7692307692307689E-2</v>
      </c>
      <c r="R58">
        <v>9.6153846153846159E-3</v>
      </c>
      <c r="S58">
        <v>1.9230769230769232E-2</v>
      </c>
      <c r="T58">
        <v>6.7307692307692318E-2</v>
      </c>
      <c r="U58" s="156">
        <f t="shared" si="2"/>
        <v>0.25</v>
      </c>
      <c r="V58" s="154">
        <f t="shared" si="3"/>
        <v>0</v>
      </c>
      <c r="Y58">
        <f>BAWANA!AW58+BAWANA!AX58</f>
        <v>0.03</v>
      </c>
      <c r="Z58">
        <f>BAWANA!BD58+BAWANA!BE58</f>
        <v>0.03</v>
      </c>
      <c r="AA58">
        <f>BAWANA!X58+BAWANA!Y58</f>
        <v>0.03</v>
      </c>
      <c r="AB58">
        <f>BAWANA!AE58+BAWANA!AF58</f>
        <v>0.03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0.25</v>
      </c>
      <c r="E59">
        <f>BAWANA!AM59</f>
        <v>0</v>
      </c>
      <c r="F59">
        <f t="shared" si="4"/>
        <v>256</v>
      </c>
      <c r="G59">
        <f t="shared" si="5"/>
        <v>0.25</v>
      </c>
      <c r="H59" s="154"/>
      <c r="I59">
        <f>BRPL_EOD!AK59+BRPL_EOD!AL59</f>
        <v>0.1</v>
      </c>
      <c r="J59">
        <f>BYPL_EOD!AK59+BYPL_EOD!AL59</f>
        <v>0.06</v>
      </c>
      <c r="K59">
        <f>MES_EOD!AK59+MES_EOD!AL59</f>
        <v>0.01</v>
      </c>
      <c r="L59">
        <f>NDMC_EOD!AK59+NDMC_EOD!AL59</f>
        <v>0.02</v>
      </c>
      <c r="M59">
        <f>TPDDL_EOD!AK59+TPDDL_EOD!AL59</f>
        <v>7.0000000000000007E-2</v>
      </c>
      <c r="N59">
        <f t="shared" si="0"/>
        <v>0.26</v>
      </c>
      <c r="O59" s="154">
        <f t="shared" si="1"/>
        <v>-1.0000000000000009E-2</v>
      </c>
      <c r="P59">
        <v>9.6153846153846159E-2</v>
      </c>
      <c r="Q59">
        <v>5.7692307692307689E-2</v>
      </c>
      <c r="R59">
        <v>9.6153846153846159E-3</v>
      </c>
      <c r="S59">
        <v>1.9230769230769232E-2</v>
      </c>
      <c r="T59">
        <v>6.7307692307692318E-2</v>
      </c>
      <c r="U59" s="156">
        <f t="shared" si="2"/>
        <v>0.25</v>
      </c>
      <c r="V59" s="154">
        <f t="shared" si="3"/>
        <v>0</v>
      </c>
      <c r="Y59">
        <f>BAWANA!AW59+BAWANA!AX59</f>
        <v>0.03</v>
      </c>
      <c r="Z59">
        <f>BAWANA!BD59+BAWANA!BE59</f>
        <v>0.03</v>
      </c>
      <c r="AA59">
        <f>BAWANA!X59+BAWANA!Y59</f>
        <v>0.03</v>
      </c>
      <c r="AB59">
        <f>BAWANA!AE59+BAWANA!AF59</f>
        <v>0.03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0.25</v>
      </c>
      <c r="E60">
        <f>BAWANA!AM60</f>
        <v>0</v>
      </c>
      <c r="F60">
        <f t="shared" si="4"/>
        <v>256</v>
      </c>
      <c r="G60">
        <f t="shared" si="5"/>
        <v>0.25</v>
      </c>
      <c r="H60" s="154"/>
      <c r="I60">
        <f>BRPL_EOD!AK60+BRPL_EOD!AL60</f>
        <v>0.1</v>
      </c>
      <c r="J60">
        <f>BYPL_EOD!AK60+BYPL_EOD!AL60</f>
        <v>0.06</v>
      </c>
      <c r="K60">
        <f>MES_EOD!AK60+MES_EOD!AL60</f>
        <v>0.01</v>
      </c>
      <c r="L60">
        <f>NDMC_EOD!AK60+NDMC_EOD!AL60</f>
        <v>0.02</v>
      </c>
      <c r="M60">
        <f>TPDDL_EOD!AK60+TPDDL_EOD!AL60</f>
        <v>7.0000000000000007E-2</v>
      </c>
      <c r="N60">
        <f t="shared" si="0"/>
        <v>0.26</v>
      </c>
      <c r="O60" s="154">
        <f t="shared" si="1"/>
        <v>-1.0000000000000009E-2</v>
      </c>
      <c r="P60">
        <v>9.6153846153846159E-2</v>
      </c>
      <c r="Q60">
        <v>5.7692307692307689E-2</v>
      </c>
      <c r="R60">
        <v>9.6153846153846159E-3</v>
      </c>
      <c r="S60">
        <v>1.9230769230769232E-2</v>
      </c>
      <c r="T60">
        <v>6.7307692307692318E-2</v>
      </c>
      <c r="U60" s="156">
        <f t="shared" si="2"/>
        <v>0.25</v>
      </c>
      <c r="V60" s="154">
        <f t="shared" si="3"/>
        <v>0</v>
      </c>
      <c r="Y60">
        <f>BAWANA!AW60+BAWANA!AX60</f>
        <v>0.03</v>
      </c>
      <c r="Z60">
        <f>BAWANA!BD60+BAWANA!BE60</f>
        <v>0.03</v>
      </c>
      <c r="AA60">
        <f>BAWANA!X60+BAWANA!Y60</f>
        <v>0.03</v>
      </c>
      <c r="AB60">
        <f>BAWANA!AE60+BAWANA!AF60</f>
        <v>0.03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0.25</v>
      </c>
      <c r="E61">
        <f>BAWANA!AM61</f>
        <v>0</v>
      </c>
      <c r="F61">
        <f t="shared" si="4"/>
        <v>256</v>
      </c>
      <c r="G61">
        <f t="shared" si="5"/>
        <v>0.25</v>
      </c>
      <c r="H61" s="154"/>
      <c r="I61">
        <f>BRPL_EOD!AK61+BRPL_EOD!AL61</f>
        <v>0.1</v>
      </c>
      <c r="J61">
        <f>BYPL_EOD!AK61+BYPL_EOD!AL61</f>
        <v>0.06</v>
      </c>
      <c r="K61">
        <f>MES_EOD!AK61+MES_EOD!AL61</f>
        <v>0.01</v>
      </c>
      <c r="L61">
        <f>NDMC_EOD!AK61+NDMC_EOD!AL61</f>
        <v>0.02</v>
      </c>
      <c r="M61">
        <f>TPDDL_EOD!AK61+TPDDL_EOD!AL61</f>
        <v>7.0000000000000007E-2</v>
      </c>
      <c r="N61">
        <f t="shared" si="0"/>
        <v>0.26</v>
      </c>
      <c r="O61" s="154">
        <f t="shared" si="1"/>
        <v>-1.0000000000000009E-2</v>
      </c>
      <c r="P61">
        <v>9.6153846153846159E-2</v>
      </c>
      <c r="Q61">
        <v>5.7692307692307689E-2</v>
      </c>
      <c r="R61">
        <v>9.6153846153846159E-3</v>
      </c>
      <c r="S61">
        <v>1.9230769230769232E-2</v>
      </c>
      <c r="T61">
        <v>6.7307692307692318E-2</v>
      </c>
      <c r="U61" s="156">
        <f t="shared" si="2"/>
        <v>0.25</v>
      </c>
      <c r="V61" s="154">
        <f t="shared" si="3"/>
        <v>0</v>
      </c>
      <c r="Y61">
        <f>BAWANA!AW61+BAWANA!AX61</f>
        <v>0.03</v>
      </c>
      <c r="Z61">
        <f>BAWANA!BD61+BAWANA!BE61</f>
        <v>0.03</v>
      </c>
      <c r="AA61">
        <f>BAWANA!X61+BAWANA!Y61</f>
        <v>0.03</v>
      </c>
      <c r="AB61">
        <f>BAWANA!AE61+BAWANA!AF61</f>
        <v>0.03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0.25</v>
      </c>
      <c r="E62">
        <f>BAWANA!AM62</f>
        <v>0</v>
      </c>
      <c r="F62">
        <f t="shared" si="4"/>
        <v>256</v>
      </c>
      <c r="G62">
        <f t="shared" si="5"/>
        <v>0.25</v>
      </c>
      <c r="H62" s="154"/>
      <c r="I62">
        <f>BRPL_EOD!AK62+BRPL_EOD!AL62</f>
        <v>0.1</v>
      </c>
      <c r="J62">
        <f>BYPL_EOD!AK62+BYPL_EOD!AL62</f>
        <v>0.06</v>
      </c>
      <c r="K62">
        <f>MES_EOD!AK62+MES_EOD!AL62</f>
        <v>0.01</v>
      </c>
      <c r="L62">
        <f>NDMC_EOD!AK62+NDMC_EOD!AL62</f>
        <v>0.02</v>
      </c>
      <c r="M62">
        <f>TPDDL_EOD!AK62+TPDDL_EOD!AL62</f>
        <v>7.0000000000000007E-2</v>
      </c>
      <c r="N62">
        <f t="shared" si="0"/>
        <v>0.26</v>
      </c>
      <c r="O62" s="154">
        <f t="shared" si="1"/>
        <v>-1.0000000000000009E-2</v>
      </c>
      <c r="P62">
        <v>9.6153846153846159E-2</v>
      </c>
      <c r="Q62">
        <v>5.7692307692307689E-2</v>
      </c>
      <c r="R62">
        <v>9.6153846153846159E-3</v>
      </c>
      <c r="S62">
        <v>1.9230769230769232E-2</v>
      </c>
      <c r="T62">
        <v>6.7307692307692318E-2</v>
      </c>
      <c r="U62" s="156">
        <f t="shared" si="2"/>
        <v>0.25</v>
      </c>
      <c r="V62" s="154">
        <f t="shared" si="3"/>
        <v>0</v>
      </c>
      <c r="Y62">
        <f>BAWANA!AW62+BAWANA!AX62</f>
        <v>0.03</v>
      </c>
      <c r="Z62">
        <f>BAWANA!BD62+BAWANA!BE62</f>
        <v>0.03</v>
      </c>
      <c r="AA62">
        <f>BAWANA!X62+BAWANA!Y62</f>
        <v>0.03</v>
      </c>
      <c r="AB62">
        <f>BAWANA!AE62+BAWANA!AF62</f>
        <v>0.03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0.25</v>
      </c>
      <c r="E63">
        <f>BAWANA!AM63</f>
        <v>0</v>
      </c>
      <c r="F63">
        <f t="shared" si="4"/>
        <v>256</v>
      </c>
      <c r="G63">
        <f t="shared" si="5"/>
        <v>0.25</v>
      </c>
      <c r="H63" s="154"/>
      <c r="I63">
        <f>BRPL_EOD!AK63+BRPL_EOD!AL63</f>
        <v>0.1</v>
      </c>
      <c r="J63">
        <f>BYPL_EOD!AK63+BYPL_EOD!AL63</f>
        <v>0.06</v>
      </c>
      <c r="K63">
        <f>MES_EOD!AK63+MES_EOD!AL63</f>
        <v>0.01</v>
      </c>
      <c r="L63">
        <f>NDMC_EOD!AK63+NDMC_EOD!AL63</f>
        <v>0.02</v>
      </c>
      <c r="M63">
        <f>TPDDL_EOD!AK63+TPDDL_EOD!AL63</f>
        <v>7.0000000000000007E-2</v>
      </c>
      <c r="N63">
        <f t="shared" si="0"/>
        <v>0.26</v>
      </c>
      <c r="O63" s="154">
        <f t="shared" si="1"/>
        <v>-1.0000000000000009E-2</v>
      </c>
      <c r="P63">
        <v>9.6153846153846159E-2</v>
      </c>
      <c r="Q63">
        <v>5.7692307692307689E-2</v>
      </c>
      <c r="R63">
        <v>9.6153846153846159E-3</v>
      </c>
      <c r="S63">
        <v>1.9230769230769232E-2</v>
      </c>
      <c r="T63">
        <v>6.7307692307692318E-2</v>
      </c>
      <c r="U63" s="156">
        <f t="shared" si="2"/>
        <v>0.25</v>
      </c>
      <c r="V63" s="154">
        <f t="shared" si="3"/>
        <v>0</v>
      </c>
      <c r="Y63">
        <f>BAWANA!AW63+BAWANA!AX63</f>
        <v>0.03</v>
      </c>
      <c r="Z63">
        <f>BAWANA!BD63+BAWANA!BE63</f>
        <v>0.03</v>
      </c>
      <c r="AA63">
        <f>BAWANA!X63+BAWANA!Y63</f>
        <v>0.03</v>
      </c>
      <c r="AB63">
        <f>BAWANA!AE63+BAWANA!AF63</f>
        <v>0.03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0.25</v>
      </c>
      <c r="E64">
        <f>BAWANA!AM64</f>
        <v>0</v>
      </c>
      <c r="F64">
        <f t="shared" si="4"/>
        <v>256</v>
      </c>
      <c r="G64">
        <f t="shared" si="5"/>
        <v>0.25</v>
      </c>
      <c r="H64" s="154"/>
      <c r="I64">
        <f>BRPL_EOD!AK64+BRPL_EOD!AL64</f>
        <v>0.1</v>
      </c>
      <c r="J64">
        <f>BYPL_EOD!AK64+BYPL_EOD!AL64</f>
        <v>0.06</v>
      </c>
      <c r="K64">
        <f>MES_EOD!AK64+MES_EOD!AL64</f>
        <v>0.01</v>
      </c>
      <c r="L64">
        <f>NDMC_EOD!AK64+NDMC_EOD!AL64</f>
        <v>0.02</v>
      </c>
      <c r="M64">
        <f>TPDDL_EOD!AK64+TPDDL_EOD!AL64</f>
        <v>7.0000000000000007E-2</v>
      </c>
      <c r="N64">
        <f t="shared" si="0"/>
        <v>0.26</v>
      </c>
      <c r="O64" s="154">
        <f t="shared" si="1"/>
        <v>-1.0000000000000009E-2</v>
      </c>
      <c r="P64">
        <v>9.6153846153846159E-2</v>
      </c>
      <c r="Q64">
        <v>5.7692307692307689E-2</v>
      </c>
      <c r="R64">
        <v>9.6153846153846159E-3</v>
      </c>
      <c r="S64">
        <v>1.9230769230769232E-2</v>
      </c>
      <c r="T64">
        <v>6.7307692307692318E-2</v>
      </c>
      <c r="U64" s="156">
        <f t="shared" si="2"/>
        <v>0.25</v>
      </c>
      <c r="V64" s="154">
        <f t="shared" si="3"/>
        <v>0</v>
      </c>
      <c r="Y64">
        <f>BAWANA!AW64+BAWANA!AX64</f>
        <v>0.03</v>
      </c>
      <c r="Z64">
        <f>BAWANA!BD64+BAWANA!BE64</f>
        <v>0.03</v>
      </c>
      <c r="AA64">
        <f>BAWANA!X64+BAWANA!Y64</f>
        <v>0.03</v>
      </c>
      <c r="AB64">
        <f>BAWANA!AE64+BAWANA!AF64</f>
        <v>0.03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0.25</v>
      </c>
      <c r="E65">
        <f>BAWANA!AM65</f>
        <v>0</v>
      </c>
      <c r="F65">
        <f t="shared" si="4"/>
        <v>256</v>
      </c>
      <c r="G65">
        <f t="shared" si="5"/>
        <v>0.25</v>
      </c>
      <c r="H65" s="154"/>
      <c r="I65">
        <f>BRPL_EOD!AK65+BRPL_EOD!AL65</f>
        <v>0.1</v>
      </c>
      <c r="J65">
        <f>BYPL_EOD!AK65+BYPL_EOD!AL65</f>
        <v>0.06</v>
      </c>
      <c r="K65">
        <f>MES_EOD!AK65+MES_EOD!AL65</f>
        <v>0.01</v>
      </c>
      <c r="L65">
        <f>NDMC_EOD!AK65+NDMC_EOD!AL65</f>
        <v>0.02</v>
      </c>
      <c r="M65">
        <f>TPDDL_EOD!AK65+TPDDL_EOD!AL65</f>
        <v>7.0000000000000007E-2</v>
      </c>
      <c r="N65">
        <f t="shared" si="0"/>
        <v>0.26</v>
      </c>
      <c r="O65" s="154">
        <f t="shared" si="1"/>
        <v>-1.0000000000000009E-2</v>
      </c>
      <c r="P65">
        <v>9.6153846153846159E-2</v>
      </c>
      <c r="Q65">
        <v>5.7692307692307689E-2</v>
      </c>
      <c r="R65">
        <v>9.6153846153846159E-3</v>
      </c>
      <c r="S65">
        <v>1.9230769230769232E-2</v>
      </c>
      <c r="T65">
        <v>6.7307692307692318E-2</v>
      </c>
      <c r="U65" s="156">
        <f t="shared" si="2"/>
        <v>0.25</v>
      </c>
      <c r="V65" s="154">
        <f t="shared" si="3"/>
        <v>0</v>
      </c>
      <c r="Y65">
        <f>BAWANA!AW65+BAWANA!AX65</f>
        <v>0.03</v>
      </c>
      <c r="Z65">
        <f>BAWANA!BD65+BAWANA!BE65</f>
        <v>0.03</v>
      </c>
      <c r="AA65">
        <f>BAWANA!X65+BAWANA!Y65</f>
        <v>0.03</v>
      </c>
      <c r="AB65">
        <f>BAWANA!AE65+BAWANA!AF65</f>
        <v>0.03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0.25</v>
      </c>
      <c r="E66">
        <f>BAWANA!AM66</f>
        <v>0</v>
      </c>
      <c r="F66">
        <f t="shared" si="4"/>
        <v>256</v>
      </c>
      <c r="G66">
        <f t="shared" si="5"/>
        <v>0.25</v>
      </c>
      <c r="H66" s="154"/>
      <c r="I66">
        <f>BRPL_EOD!AK66+BRPL_EOD!AL66</f>
        <v>0.1</v>
      </c>
      <c r="J66">
        <f>BYPL_EOD!AK66+BYPL_EOD!AL66</f>
        <v>0.06</v>
      </c>
      <c r="K66">
        <f>MES_EOD!AK66+MES_EOD!AL66</f>
        <v>0.01</v>
      </c>
      <c r="L66">
        <f>NDMC_EOD!AK66+NDMC_EOD!AL66</f>
        <v>0.02</v>
      </c>
      <c r="M66">
        <f>TPDDL_EOD!AK66+TPDDL_EOD!AL66</f>
        <v>7.0000000000000007E-2</v>
      </c>
      <c r="N66">
        <f t="shared" si="0"/>
        <v>0.26</v>
      </c>
      <c r="O66" s="154">
        <f t="shared" si="1"/>
        <v>-1.0000000000000009E-2</v>
      </c>
      <c r="P66">
        <v>9.6153846153846159E-2</v>
      </c>
      <c r="Q66">
        <v>5.7692307692307689E-2</v>
      </c>
      <c r="R66">
        <v>9.6153846153846159E-3</v>
      </c>
      <c r="S66">
        <v>1.9230769230769232E-2</v>
      </c>
      <c r="T66">
        <v>6.7307692307692318E-2</v>
      </c>
      <c r="U66" s="156">
        <f t="shared" si="2"/>
        <v>0.25</v>
      </c>
      <c r="V66" s="154">
        <f t="shared" si="3"/>
        <v>0</v>
      </c>
      <c r="Y66">
        <f>BAWANA!AW66+BAWANA!AX66</f>
        <v>0.03</v>
      </c>
      <c r="Z66">
        <f>BAWANA!BD66+BAWANA!BE66</f>
        <v>0.03</v>
      </c>
      <c r="AA66">
        <f>BAWANA!X66+BAWANA!Y66</f>
        <v>0.03</v>
      </c>
      <c r="AB66">
        <f>BAWANA!AE66+BAWANA!AF66</f>
        <v>0.03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0.25</v>
      </c>
      <c r="E67">
        <f>BAWANA!AM67</f>
        <v>0</v>
      </c>
      <c r="F67">
        <f t="shared" si="4"/>
        <v>256</v>
      </c>
      <c r="G67">
        <f t="shared" si="5"/>
        <v>0.25</v>
      </c>
      <c r="H67" s="154"/>
      <c r="I67">
        <f>BRPL_EOD!AK67+BRPL_EOD!AL67</f>
        <v>0.1</v>
      </c>
      <c r="J67">
        <f>BYPL_EOD!AK67+BYPL_EOD!AL67</f>
        <v>0.06</v>
      </c>
      <c r="K67">
        <f>MES_EOD!AK67+MES_EOD!AL67</f>
        <v>0.01</v>
      </c>
      <c r="L67">
        <f>NDMC_EOD!AK67+NDMC_EOD!AL67</f>
        <v>0.02</v>
      </c>
      <c r="M67">
        <f>TPDDL_EOD!AK67+TPDDL_EOD!AL67</f>
        <v>7.0000000000000007E-2</v>
      </c>
      <c r="N67">
        <f t="shared" ref="N67:N98" si="7">SUM(I67:M67)</f>
        <v>0.26</v>
      </c>
      <c r="O67" s="154">
        <f t="shared" ref="O67:O98" si="8">G67-N67</f>
        <v>-1.0000000000000009E-2</v>
      </c>
      <c r="P67">
        <v>9.6153846153846159E-2</v>
      </c>
      <c r="Q67">
        <v>5.7692307692307689E-2</v>
      </c>
      <c r="R67">
        <v>9.6153846153846159E-3</v>
      </c>
      <c r="S67">
        <v>1.9230769230769232E-2</v>
      </c>
      <c r="T67">
        <v>6.7307692307692318E-2</v>
      </c>
      <c r="U67" s="156">
        <f t="shared" ref="U67:U98" si="9">SUM(P67:T67)</f>
        <v>0.25</v>
      </c>
      <c r="V67" s="154">
        <f t="shared" ref="V67:V99" si="10">G67-U67</f>
        <v>0</v>
      </c>
      <c r="Y67">
        <f>BAWANA!AW67+BAWANA!AX67</f>
        <v>0.03</v>
      </c>
      <c r="Z67">
        <f>BAWANA!BD67+BAWANA!BE67</f>
        <v>0.03</v>
      </c>
      <c r="AA67">
        <f>BAWANA!X67+BAWANA!Y67</f>
        <v>0.03</v>
      </c>
      <c r="AB67">
        <f>BAWANA!AE67+BAWANA!AF67</f>
        <v>0.03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0.25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0.25</v>
      </c>
      <c r="H68" s="154"/>
      <c r="I68">
        <f>BRPL_EOD!AK68+BRPL_EOD!AL68</f>
        <v>0.1</v>
      </c>
      <c r="J68">
        <f>BYPL_EOD!AK68+BYPL_EOD!AL68</f>
        <v>0.06</v>
      </c>
      <c r="K68">
        <f>MES_EOD!AK68+MES_EOD!AL68</f>
        <v>0.01</v>
      </c>
      <c r="L68">
        <f>NDMC_EOD!AK68+NDMC_EOD!AL68</f>
        <v>0.02</v>
      </c>
      <c r="M68">
        <f>TPDDL_EOD!AK68+TPDDL_EOD!AL68</f>
        <v>7.0000000000000007E-2</v>
      </c>
      <c r="N68">
        <f t="shared" si="7"/>
        <v>0.26</v>
      </c>
      <c r="O68" s="154">
        <f t="shared" si="8"/>
        <v>-1.0000000000000009E-2</v>
      </c>
      <c r="P68">
        <v>9.6153846153846159E-2</v>
      </c>
      <c r="Q68">
        <v>5.7692307692307689E-2</v>
      </c>
      <c r="R68">
        <v>9.6153846153846159E-3</v>
      </c>
      <c r="S68">
        <v>1.9230769230769232E-2</v>
      </c>
      <c r="T68">
        <v>6.7307692307692318E-2</v>
      </c>
      <c r="U68" s="156">
        <f t="shared" si="9"/>
        <v>0.25</v>
      </c>
      <c r="V68" s="154">
        <f t="shared" si="10"/>
        <v>0</v>
      </c>
      <c r="Y68">
        <f>BAWANA!AW68+BAWANA!AX68</f>
        <v>0.03</v>
      </c>
      <c r="Z68">
        <f>BAWANA!BD68+BAWANA!BE68</f>
        <v>0.03</v>
      </c>
      <c r="AA68">
        <f>BAWANA!X68+BAWANA!Y68</f>
        <v>0.03</v>
      </c>
      <c r="AB68">
        <f>BAWANA!AE68+BAWANA!AF68</f>
        <v>0.03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0.25</v>
      </c>
      <c r="E69">
        <f>BAWANA!AM69</f>
        <v>0</v>
      </c>
      <c r="F69">
        <f t="shared" si="11"/>
        <v>256</v>
      </c>
      <c r="G69">
        <f t="shared" si="12"/>
        <v>0.25</v>
      </c>
      <c r="H69" s="154"/>
      <c r="I69">
        <f>BRPL_EOD!AK69+BRPL_EOD!AL69</f>
        <v>0.1</v>
      </c>
      <c r="J69">
        <f>BYPL_EOD!AK69+BYPL_EOD!AL69</f>
        <v>0.06</v>
      </c>
      <c r="K69">
        <f>MES_EOD!AK69+MES_EOD!AL69</f>
        <v>0.01</v>
      </c>
      <c r="L69">
        <f>NDMC_EOD!AK69+NDMC_EOD!AL69</f>
        <v>0.02</v>
      </c>
      <c r="M69">
        <f>TPDDL_EOD!AK69+TPDDL_EOD!AL69</f>
        <v>7.0000000000000007E-2</v>
      </c>
      <c r="N69">
        <f t="shared" si="7"/>
        <v>0.26</v>
      </c>
      <c r="O69" s="154">
        <f t="shared" si="8"/>
        <v>-1.0000000000000009E-2</v>
      </c>
      <c r="P69">
        <v>9.6153846153846159E-2</v>
      </c>
      <c r="Q69">
        <v>5.7692307692307689E-2</v>
      </c>
      <c r="R69">
        <v>9.6153846153846159E-3</v>
      </c>
      <c r="S69">
        <v>1.9230769230769232E-2</v>
      </c>
      <c r="T69">
        <v>6.7307692307692318E-2</v>
      </c>
      <c r="U69" s="156">
        <f t="shared" si="9"/>
        <v>0.25</v>
      </c>
      <c r="V69" s="154">
        <f t="shared" si="10"/>
        <v>0</v>
      </c>
      <c r="Y69">
        <f>BAWANA!AW69+BAWANA!AX69</f>
        <v>0.03</v>
      </c>
      <c r="Z69">
        <f>BAWANA!BD69+BAWANA!BE69</f>
        <v>0.03</v>
      </c>
      <c r="AA69">
        <f>BAWANA!X69+BAWANA!Y69</f>
        <v>0.03</v>
      </c>
      <c r="AB69">
        <f>BAWANA!AE69+BAWANA!AF69</f>
        <v>0.03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0.25</v>
      </c>
      <c r="E70">
        <f>BAWANA!AM70</f>
        <v>0</v>
      </c>
      <c r="F70">
        <f t="shared" si="11"/>
        <v>256</v>
      </c>
      <c r="G70">
        <f t="shared" si="12"/>
        <v>0.25</v>
      </c>
      <c r="H70" s="154"/>
      <c r="I70">
        <f>BRPL_EOD!AK70+BRPL_EOD!AL70</f>
        <v>0.1</v>
      </c>
      <c r="J70">
        <f>BYPL_EOD!AK70+BYPL_EOD!AL70</f>
        <v>0.06</v>
      </c>
      <c r="K70">
        <f>MES_EOD!AK70+MES_EOD!AL70</f>
        <v>0.01</v>
      </c>
      <c r="L70">
        <f>NDMC_EOD!AK70+NDMC_EOD!AL70</f>
        <v>0.02</v>
      </c>
      <c r="M70">
        <f>TPDDL_EOD!AK70+TPDDL_EOD!AL70</f>
        <v>7.0000000000000007E-2</v>
      </c>
      <c r="N70">
        <f t="shared" si="7"/>
        <v>0.26</v>
      </c>
      <c r="O70" s="154">
        <f t="shared" si="8"/>
        <v>-1.0000000000000009E-2</v>
      </c>
      <c r="P70">
        <v>9.6153846153846159E-2</v>
      </c>
      <c r="Q70">
        <v>5.7692307692307689E-2</v>
      </c>
      <c r="R70">
        <v>9.6153846153846159E-3</v>
      </c>
      <c r="S70">
        <v>1.9230769230769232E-2</v>
      </c>
      <c r="T70">
        <v>6.7307692307692318E-2</v>
      </c>
      <c r="U70" s="156">
        <f t="shared" si="9"/>
        <v>0.25</v>
      </c>
      <c r="V70" s="154">
        <f t="shared" si="10"/>
        <v>0</v>
      </c>
      <c r="Y70">
        <f>BAWANA!AW70+BAWANA!AX70</f>
        <v>0.03</v>
      </c>
      <c r="Z70">
        <f>BAWANA!BD70+BAWANA!BE70</f>
        <v>0.03</v>
      </c>
      <c r="AA70">
        <f>BAWANA!X70+BAWANA!Y70</f>
        <v>0.03</v>
      </c>
      <c r="AB70">
        <f>BAWANA!AE70+BAWANA!AF70</f>
        <v>0.03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0.25</v>
      </c>
      <c r="E71">
        <f>BAWANA!AM71</f>
        <v>0</v>
      </c>
      <c r="F71">
        <f t="shared" si="11"/>
        <v>256</v>
      </c>
      <c r="G71">
        <f t="shared" si="12"/>
        <v>0.25</v>
      </c>
      <c r="H71" s="154"/>
      <c r="I71">
        <f>BRPL_EOD!AK71+BRPL_EOD!AL71</f>
        <v>0.1</v>
      </c>
      <c r="J71">
        <f>BYPL_EOD!AK71+BYPL_EOD!AL71</f>
        <v>0.06</v>
      </c>
      <c r="K71">
        <f>MES_EOD!AK71+MES_EOD!AL71</f>
        <v>0.01</v>
      </c>
      <c r="L71">
        <f>NDMC_EOD!AK71+NDMC_EOD!AL71</f>
        <v>0.02</v>
      </c>
      <c r="M71">
        <f>TPDDL_EOD!AK71+TPDDL_EOD!AL71</f>
        <v>7.0000000000000007E-2</v>
      </c>
      <c r="N71">
        <f t="shared" si="7"/>
        <v>0.26</v>
      </c>
      <c r="O71" s="154">
        <f t="shared" si="8"/>
        <v>-1.0000000000000009E-2</v>
      </c>
      <c r="P71">
        <v>9.6153846153846159E-2</v>
      </c>
      <c r="Q71">
        <v>5.7692307692307689E-2</v>
      </c>
      <c r="R71">
        <v>9.6153846153846159E-3</v>
      </c>
      <c r="S71">
        <v>1.9230769230769232E-2</v>
      </c>
      <c r="T71">
        <v>6.7307692307692318E-2</v>
      </c>
      <c r="U71" s="156">
        <f t="shared" si="9"/>
        <v>0.25</v>
      </c>
      <c r="V71" s="154">
        <f t="shared" si="10"/>
        <v>0</v>
      </c>
      <c r="Y71">
        <f>BAWANA!AW71+BAWANA!AX71</f>
        <v>0.03</v>
      </c>
      <c r="Z71">
        <f>BAWANA!BD71+BAWANA!BE71</f>
        <v>0.03</v>
      </c>
      <c r="AA71">
        <f>BAWANA!X71+BAWANA!Y71</f>
        <v>0.03</v>
      </c>
      <c r="AB71">
        <f>BAWANA!AE71+BAWANA!AF71</f>
        <v>0.03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0.25</v>
      </c>
      <c r="E72">
        <f>BAWANA!AM72</f>
        <v>0</v>
      </c>
      <c r="F72">
        <f t="shared" si="11"/>
        <v>256</v>
      </c>
      <c r="G72">
        <f t="shared" si="12"/>
        <v>0.25</v>
      </c>
      <c r="H72" s="154"/>
      <c r="I72">
        <f>BRPL_EOD!AK72+BRPL_EOD!AL72</f>
        <v>0.1</v>
      </c>
      <c r="J72">
        <f>BYPL_EOD!AK72+BYPL_EOD!AL72</f>
        <v>0.06</v>
      </c>
      <c r="K72">
        <f>MES_EOD!AK72+MES_EOD!AL72</f>
        <v>0.01</v>
      </c>
      <c r="L72">
        <f>NDMC_EOD!AK72+NDMC_EOD!AL72</f>
        <v>0.02</v>
      </c>
      <c r="M72">
        <f>TPDDL_EOD!AK72+TPDDL_EOD!AL72</f>
        <v>7.0000000000000007E-2</v>
      </c>
      <c r="N72">
        <f t="shared" si="7"/>
        <v>0.26</v>
      </c>
      <c r="O72" s="154">
        <f t="shared" si="8"/>
        <v>-1.0000000000000009E-2</v>
      </c>
      <c r="P72">
        <v>9.6153846153846159E-2</v>
      </c>
      <c r="Q72">
        <v>5.7692307692307689E-2</v>
      </c>
      <c r="R72">
        <v>9.6153846153846159E-3</v>
      </c>
      <c r="S72">
        <v>1.9230769230769232E-2</v>
      </c>
      <c r="T72">
        <v>6.7307692307692318E-2</v>
      </c>
      <c r="U72" s="156">
        <f t="shared" si="9"/>
        <v>0.25</v>
      </c>
      <c r="V72" s="154">
        <f t="shared" si="10"/>
        <v>0</v>
      </c>
      <c r="Y72">
        <f>BAWANA!AW72+BAWANA!AX72</f>
        <v>0.03</v>
      </c>
      <c r="Z72">
        <f>BAWANA!BD72+BAWANA!BE72</f>
        <v>0.03</v>
      </c>
      <c r="AA72">
        <f>BAWANA!X72+BAWANA!Y72</f>
        <v>0.03</v>
      </c>
      <c r="AB72">
        <f>BAWANA!AE72+BAWANA!AF72</f>
        <v>0.03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0.25</v>
      </c>
      <c r="E73">
        <f>BAWANA!AM73</f>
        <v>0</v>
      </c>
      <c r="F73">
        <f t="shared" si="11"/>
        <v>256</v>
      </c>
      <c r="G73">
        <f t="shared" si="12"/>
        <v>0.25</v>
      </c>
      <c r="H73" s="154"/>
      <c r="I73">
        <f>BRPL_EOD!AK73+BRPL_EOD!AL73</f>
        <v>0.1</v>
      </c>
      <c r="J73">
        <f>BYPL_EOD!AK73+BYPL_EOD!AL73</f>
        <v>0.06</v>
      </c>
      <c r="K73">
        <f>MES_EOD!AK73+MES_EOD!AL73</f>
        <v>0.01</v>
      </c>
      <c r="L73">
        <f>NDMC_EOD!AK73+NDMC_EOD!AL73</f>
        <v>0.02</v>
      </c>
      <c r="M73">
        <f>TPDDL_EOD!AK73+TPDDL_EOD!AL73</f>
        <v>7.0000000000000007E-2</v>
      </c>
      <c r="N73">
        <f t="shared" si="7"/>
        <v>0.26</v>
      </c>
      <c r="O73" s="154">
        <f t="shared" si="8"/>
        <v>-1.0000000000000009E-2</v>
      </c>
      <c r="P73">
        <v>9.6153846153846159E-2</v>
      </c>
      <c r="Q73">
        <v>5.7692307692307689E-2</v>
      </c>
      <c r="R73">
        <v>9.6153846153846159E-3</v>
      </c>
      <c r="S73">
        <v>1.9230769230769232E-2</v>
      </c>
      <c r="T73">
        <v>6.7307692307692318E-2</v>
      </c>
      <c r="U73" s="156">
        <f t="shared" si="9"/>
        <v>0.25</v>
      </c>
      <c r="V73" s="154">
        <f t="shared" si="10"/>
        <v>0</v>
      </c>
      <c r="Y73">
        <f>BAWANA!AW73+BAWANA!AX73</f>
        <v>0.03</v>
      </c>
      <c r="Z73">
        <f>BAWANA!BD73+BAWANA!BE73</f>
        <v>0.03</v>
      </c>
      <c r="AA73">
        <f>BAWANA!X73+BAWANA!Y73</f>
        <v>0.03</v>
      </c>
      <c r="AB73">
        <f>BAWANA!AE73+BAWANA!AF73</f>
        <v>0.03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0.25</v>
      </c>
      <c r="E74">
        <f>BAWANA!AM74</f>
        <v>0</v>
      </c>
      <c r="F74">
        <f t="shared" si="11"/>
        <v>256</v>
      </c>
      <c r="G74">
        <f t="shared" si="12"/>
        <v>0.25</v>
      </c>
      <c r="H74" s="154"/>
      <c r="I74">
        <f>BRPL_EOD!AK74+BRPL_EOD!AL74</f>
        <v>0.1</v>
      </c>
      <c r="J74">
        <f>BYPL_EOD!AK74+BYPL_EOD!AL74</f>
        <v>0.06</v>
      </c>
      <c r="K74">
        <f>MES_EOD!AK74+MES_EOD!AL74</f>
        <v>0.01</v>
      </c>
      <c r="L74">
        <f>NDMC_EOD!AK74+NDMC_EOD!AL74</f>
        <v>0.02</v>
      </c>
      <c r="M74">
        <f>TPDDL_EOD!AK74+TPDDL_EOD!AL74</f>
        <v>7.0000000000000007E-2</v>
      </c>
      <c r="N74">
        <f t="shared" si="7"/>
        <v>0.26</v>
      </c>
      <c r="O74" s="154">
        <f t="shared" si="8"/>
        <v>-1.0000000000000009E-2</v>
      </c>
      <c r="P74">
        <v>9.6153846153846159E-2</v>
      </c>
      <c r="Q74">
        <v>5.7692307692307689E-2</v>
      </c>
      <c r="R74">
        <v>9.6153846153846159E-3</v>
      </c>
      <c r="S74">
        <v>1.9230769230769232E-2</v>
      </c>
      <c r="T74">
        <v>6.7307692307692318E-2</v>
      </c>
      <c r="U74" s="156">
        <f t="shared" si="9"/>
        <v>0.25</v>
      </c>
      <c r="V74" s="154">
        <f t="shared" si="10"/>
        <v>0</v>
      </c>
      <c r="Y74">
        <f>BAWANA!AW74+BAWANA!AX74</f>
        <v>0.03</v>
      </c>
      <c r="Z74">
        <f>BAWANA!BD74+BAWANA!BE74</f>
        <v>0.03</v>
      </c>
      <c r="AA74">
        <f>BAWANA!X74+BAWANA!Y74</f>
        <v>0.03</v>
      </c>
      <c r="AB74">
        <f>BAWANA!AE74+BAWANA!AF74</f>
        <v>0.03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0.25</v>
      </c>
      <c r="E75">
        <f>BAWANA!AM75</f>
        <v>0</v>
      </c>
      <c r="F75">
        <f t="shared" si="11"/>
        <v>256</v>
      </c>
      <c r="G75">
        <f t="shared" si="12"/>
        <v>0.25</v>
      </c>
      <c r="H75" s="154"/>
      <c r="I75">
        <f>BRPL_EOD!AK75+BRPL_EOD!AL75</f>
        <v>0.1</v>
      </c>
      <c r="J75">
        <f>BYPL_EOD!AK75+BYPL_EOD!AL75</f>
        <v>0.06</v>
      </c>
      <c r="K75">
        <f>MES_EOD!AK75+MES_EOD!AL75</f>
        <v>0.01</v>
      </c>
      <c r="L75">
        <f>NDMC_EOD!AK75+NDMC_EOD!AL75</f>
        <v>0.02</v>
      </c>
      <c r="M75">
        <f>TPDDL_EOD!AK75+TPDDL_EOD!AL75</f>
        <v>7.0000000000000007E-2</v>
      </c>
      <c r="N75">
        <f t="shared" si="7"/>
        <v>0.26</v>
      </c>
      <c r="O75" s="154">
        <f t="shared" si="8"/>
        <v>-1.0000000000000009E-2</v>
      </c>
      <c r="P75">
        <v>9.6153846153846159E-2</v>
      </c>
      <c r="Q75">
        <v>5.7692307692307689E-2</v>
      </c>
      <c r="R75">
        <v>9.6153846153846159E-3</v>
      </c>
      <c r="S75">
        <v>1.9230769230769232E-2</v>
      </c>
      <c r="T75">
        <v>6.7307692307692318E-2</v>
      </c>
      <c r="U75" s="156">
        <f t="shared" si="9"/>
        <v>0.25</v>
      </c>
      <c r="V75" s="154">
        <f t="shared" si="10"/>
        <v>0</v>
      </c>
      <c r="Y75">
        <f>BAWANA!AW75+BAWANA!AX75</f>
        <v>0.03</v>
      </c>
      <c r="Z75">
        <f>BAWANA!BD75+BAWANA!BE75</f>
        <v>0.03</v>
      </c>
      <c r="AA75">
        <f>BAWANA!X75+BAWANA!Y75</f>
        <v>0.03</v>
      </c>
      <c r="AB75">
        <f>BAWANA!AE75+BAWANA!AF75</f>
        <v>0.03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0.25</v>
      </c>
      <c r="E76">
        <f>BAWANA!AM76</f>
        <v>0</v>
      </c>
      <c r="F76">
        <f t="shared" si="11"/>
        <v>256</v>
      </c>
      <c r="G76">
        <f t="shared" si="12"/>
        <v>0.25</v>
      </c>
      <c r="H76" s="154"/>
      <c r="I76">
        <f>BRPL_EOD!AK76+BRPL_EOD!AL76</f>
        <v>0.1</v>
      </c>
      <c r="J76">
        <f>BYPL_EOD!AK76+BYPL_EOD!AL76</f>
        <v>0.06</v>
      </c>
      <c r="K76">
        <f>MES_EOD!AK76+MES_EOD!AL76</f>
        <v>0.01</v>
      </c>
      <c r="L76">
        <f>NDMC_EOD!AK76+NDMC_EOD!AL76</f>
        <v>0.02</v>
      </c>
      <c r="M76">
        <f>TPDDL_EOD!AK76+TPDDL_EOD!AL76</f>
        <v>7.0000000000000007E-2</v>
      </c>
      <c r="N76">
        <f t="shared" si="7"/>
        <v>0.26</v>
      </c>
      <c r="O76" s="154">
        <f t="shared" si="8"/>
        <v>-1.0000000000000009E-2</v>
      </c>
      <c r="P76">
        <v>9.6153846153846159E-2</v>
      </c>
      <c r="Q76">
        <v>5.7692307692307689E-2</v>
      </c>
      <c r="R76">
        <v>9.6153846153846159E-3</v>
      </c>
      <c r="S76">
        <v>1.9230769230769232E-2</v>
      </c>
      <c r="T76">
        <v>6.7307692307692318E-2</v>
      </c>
      <c r="U76" s="156">
        <f t="shared" si="9"/>
        <v>0.25</v>
      </c>
      <c r="V76" s="154">
        <f t="shared" si="10"/>
        <v>0</v>
      </c>
      <c r="Y76">
        <f>BAWANA!AW76+BAWANA!AX76</f>
        <v>0.03</v>
      </c>
      <c r="Z76">
        <f>BAWANA!BD76+BAWANA!BE76</f>
        <v>0.03</v>
      </c>
      <c r="AA76">
        <f>BAWANA!X76+BAWANA!Y76</f>
        <v>0.03</v>
      </c>
      <c r="AB76">
        <f>BAWANA!AE76+BAWANA!AF76</f>
        <v>0.03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0.25</v>
      </c>
      <c r="E77">
        <f>BAWANA!AM77</f>
        <v>0</v>
      </c>
      <c r="F77">
        <f t="shared" si="11"/>
        <v>256</v>
      </c>
      <c r="G77">
        <f t="shared" si="12"/>
        <v>0.25</v>
      </c>
      <c r="H77" s="154"/>
      <c r="I77">
        <f>BRPL_EOD!AK77+BRPL_EOD!AL77</f>
        <v>0.1</v>
      </c>
      <c r="J77">
        <f>BYPL_EOD!AK77+BYPL_EOD!AL77</f>
        <v>0.06</v>
      </c>
      <c r="K77">
        <f>MES_EOD!AK77+MES_EOD!AL77</f>
        <v>0.01</v>
      </c>
      <c r="L77">
        <f>NDMC_EOD!AK77+NDMC_EOD!AL77</f>
        <v>0.02</v>
      </c>
      <c r="M77">
        <f>TPDDL_EOD!AK77+TPDDL_EOD!AL77</f>
        <v>7.0000000000000007E-2</v>
      </c>
      <c r="N77">
        <f t="shared" si="7"/>
        <v>0.26</v>
      </c>
      <c r="O77" s="154">
        <f t="shared" si="8"/>
        <v>-1.0000000000000009E-2</v>
      </c>
      <c r="P77">
        <v>9.6153846153846159E-2</v>
      </c>
      <c r="Q77">
        <v>5.7692307692307689E-2</v>
      </c>
      <c r="R77">
        <v>9.6153846153846159E-3</v>
      </c>
      <c r="S77">
        <v>1.9230769230769232E-2</v>
      </c>
      <c r="T77">
        <v>6.7307692307692318E-2</v>
      </c>
      <c r="U77" s="156">
        <f t="shared" si="9"/>
        <v>0.25</v>
      </c>
      <c r="V77" s="154">
        <f t="shared" si="10"/>
        <v>0</v>
      </c>
      <c r="Y77">
        <f>BAWANA!AW77+BAWANA!AX77</f>
        <v>0.03</v>
      </c>
      <c r="Z77">
        <f>BAWANA!BD77+BAWANA!BE77</f>
        <v>0.03</v>
      </c>
      <c r="AA77">
        <f>BAWANA!X77+BAWANA!Y77</f>
        <v>0.03</v>
      </c>
      <c r="AB77">
        <f>BAWANA!AE77+BAWANA!AF77</f>
        <v>0.03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0.25</v>
      </c>
      <c r="E78">
        <f>BAWANA!AM78</f>
        <v>0</v>
      </c>
      <c r="F78">
        <f t="shared" si="11"/>
        <v>256</v>
      </c>
      <c r="G78">
        <f t="shared" si="12"/>
        <v>0.25</v>
      </c>
      <c r="H78" s="154"/>
      <c r="I78">
        <f>BRPL_EOD!AK78+BRPL_EOD!AL78</f>
        <v>0.1</v>
      </c>
      <c r="J78">
        <f>BYPL_EOD!AK78+BYPL_EOD!AL78</f>
        <v>0.06</v>
      </c>
      <c r="K78">
        <f>MES_EOD!AK78+MES_EOD!AL78</f>
        <v>0.01</v>
      </c>
      <c r="L78">
        <f>NDMC_EOD!AK78+NDMC_EOD!AL78</f>
        <v>0.02</v>
      </c>
      <c r="M78">
        <f>TPDDL_EOD!AK78+TPDDL_EOD!AL78</f>
        <v>7.0000000000000007E-2</v>
      </c>
      <c r="N78">
        <f t="shared" si="7"/>
        <v>0.26</v>
      </c>
      <c r="O78" s="154">
        <f t="shared" si="8"/>
        <v>-1.0000000000000009E-2</v>
      </c>
      <c r="P78">
        <v>9.6153846153846159E-2</v>
      </c>
      <c r="Q78">
        <v>5.7692307692307689E-2</v>
      </c>
      <c r="R78">
        <v>9.6153846153846159E-3</v>
      </c>
      <c r="S78">
        <v>1.9230769230769232E-2</v>
      </c>
      <c r="T78">
        <v>6.7307692307692318E-2</v>
      </c>
      <c r="U78" s="156">
        <f t="shared" si="9"/>
        <v>0.25</v>
      </c>
      <c r="V78" s="154">
        <f t="shared" si="10"/>
        <v>0</v>
      </c>
      <c r="Y78">
        <f>BAWANA!AW78+BAWANA!AX78</f>
        <v>0.03</v>
      </c>
      <c r="Z78">
        <f>BAWANA!BD78+BAWANA!BE78</f>
        <v>0.03</v>
      </c>
      <c r="AA78">
        <f>BAWANA!X78+BAWANA!Y78</f>
        <v>0.03</v>
      </c>
      <c r="AB78">
        <f>BAWANA!AE78+BAWANA!AF78</f>
        <v>0.03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0.25</v>
      </c>
      <c r="E79">
        <f>BAWANA!AM79</f>
        <v>0</v>
      </c>
      <c r="F79">
        <f t="shared" si="11"/>
        <v>256</v>
      </c>
      <c r="G79">
        <f t="shared" si="12"/>
        <v>0.25</v>
      </c>
      <c r="H79" s="154"/>
      <c r="I79">
        <f>BRPL_EOD!AK79+BRPL_EOD!AL79</f>
        <v>0.1</v>
      </c>
      <c r="J79">
        <f>BYPL_EOD!AK79+BYPL_EOD!AL79</f>
        <v>0.06</v>
      </c>
      <c r="K79">
        <f>MES_EOD!AK79+MES_EOD!AL79</f>
        <v>0.01</v>
      </c>
      <c r="L79">
        <f>NDMC_EOD!AK79+NDMC_EOD!AL79</f>
        <v>0.02</v>
      </c>
      <c r="M79">
        <f>TPDDL_EOD!AK79+TPDDL_EOD!AL79</f>
        <v>7.0000000000000007E-2</v>
      </c>
      <c r="N79">
        <f t="shared" si="7"/>
        <v>0.26</v>
      </c>
      <c r="O79" s="154">
        <f t="shared" si="8"/>
        <v>-1.0000000000000009E-2</v>
      </c>
      <c r="P79">
        <v>9.6153846153846159E-2</v>
      </c>
      <c r="Q79">
        <v>5.7692307692307689E-2</v>
      </c>
      <c r="R79">
        <v>9.6153846153846159E-3</v>
      </c>
      <c r="S79">
        <v>1.9230769230769232E-2</v>
      </c>
      <c r="T79">
        <v>6.7307692307692318E-2</v>
      </c>
      <c r="U79" s="156">
        <f t="shared" si="9"/>
        <v>0.25</v>
      </c>
      <c r="V79" s="154">
        <f t="shared" si="10"/>
        <v>0</v>
      </c>
      <c r="Y79">
        <f>BAWANA!AW79+BAWANA!AX79</f>
        <v>0.03</v>
      </c>
      <c r="Z79">
        <f>BAWANA!BD79+BAWANA!BE79</f>
        <v>0.03</v>
      </c>
      <c r="AA79">
        <f>BAWANA!X79+BAWANA!Y79</f>
        <v>0.03</v>
      </c>
      <c r="AB79">
        <f>BAWANA!AE79+BAWANA!AF79</f>
        <v>0.03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0.25</v>
      </c>
      <c r="E80">
        <f>BAWANA!AM80</f>
        <v>0</v>
      </c>
      <c r="F80">
        <f t="shared" si="11"/>
        <v>256</v>
      </c>
      <c r="G80">
        <f t="shared" si="12"/>
        <v>0.25</v>
      </c>
      <c r="H80" s="154"/>
      <c r="I80">
        <f>BRPL_EOD!AK80+BRPL_EOD!AL80</f>
        <v>0.1</v>
      </c>
      <c r="J80">
        <f>BYPL_EOD!AK80+BYPL_EOD!AL80</f>
        <v>0.06</v>
      </c>
      <c r="K80">
        <f>MES_EOD!AK80+MES_EOD!AL80</f>
        <v>0.01</v>
      </c>
      <c r="L80">
        <f>NDMC_EOD!AK80+NDMC_EOD!AL80</f>
        <v>0.02</v>
      </c>
      <c r="M80">
        <f>TPDDL_EOD!AK80+TPDDL_EOD!AL80</f>
        <v>7.0000000000000007E-2</v>
      </c>
      <c r="N80">
        <f t="shared" si="7"/>
        <v>0.26</v>
      </c>
      <c r="O80" s="154">
        <f t="shared" si="8"/>
        <v>-1.0000000000000009E-2</v>
      </c>
      <c r="P80">
        <v>9.6153846153846159E-2</v>
      </c>
      <c r="Q80">
        <v>5.7692307692307689E-2</v>
      </c>
      <c r="R80">
        <v>9.6153846153846159E-3</v>
      </c>
      <c r="S80">
        <v>1.9230769230769232E-2</v>
      </c>
      <c r="T80">
        <v>6.7307692307692318E-2</v>
      </c>
      <c r="U80" s="156">
        <f t="shared" si="9"/>
        <v>0.25</v>
      </c>
      <c r="V80" s="154">
        <f t="shared" si="10"/>
        <v>0</v>
      </c>
      <c r="Y80">
        <f>BAWANA!AW80+BAWANA!AX80</f>
        <v>0.03</v>
      </c>
      <c r="Z80">
        <f>BAWANA!BD80+BAWANA!BE80</f>
        <v>0.03</v>
      </c>
      <c r="AA80">
        <f>BAWANA!X80+BAWANA!Y80</f>
        <v>0.03</v>
      </c>
      <c r="AB80">
        <f>BAWANA!AE80+BAWANA!AF80</f>
        <v>0.03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0.25</v>
      </c>
      <c r="E81">
        <f>BAWANA!AM81</f>
        <v>0</v>
      </c>
      <c r="F81">
        <f t="shared" si="11"/>
        <v>256</v>
      </c>
      <c r="G81">
        <f t="shared" si="12"/>
        <v>0.25</v>
      </c>
      <c r="H81" s="154"/>
      <c r="I81">
        <f>BRPL_EOD!AK81+BRPL_EOD!AL81</f>
        <v>0.1</v>
      </c>
      <c r="J81">
        <f>BYPL_EOD!AK81+BYPL_EOD!AL81</f>
        <v>0.06</v>
      </c>
      <c r="K81">
        <f>MES_EOD!AK81+MES_EOD!AL81</f>
        <v>0.01</v>
      </c>
      <c r="L81">
        <f>NDMC_EOD!AK81+NDMC_EOD!AL81</f>
        <v>0.02</v>
      </c>
      <c r="M81">
        <f>TPDDL_EOD!AK81+TPDDL_EOD!AL81</f>
        <v>7.0000000000000007E-2</v>
      </c>
      <c r="N81">
        <f t="shared" si="7"/>
        <v>0.26</v>
      </c>
      <c r="O81" s="154">
        <f t="shared" si="8"/>
        <v>-1.0000000000000009E-2</v>
      </c>
      <c r="P81">
        <v>9.6153846153846159E-2</v>
      </c>
      <c r="Q81">
        <v>5.7692307692307689E-2</v>
      </c>
      <c r="R81">
        <v>9.6153846153846159E-3</v>
      </c>
      <c r="S81">
        <v>1.9230769230769232E-2</v>
      </c>
      <c r="T81">
        <v>6.7307692307692318E-2</v>
      </c>
      <c r="U81" s="156">
        <f t="shared" si="9"/>
        <v>0.25</v>
      </c>
      <c r="V81" s="154">
        <f t="shared" si="10"/>
        <v>0</v>
      </c>
      <c r="Y81">
        <f>BAWANA!AW81+BAWANA!AX81</f>
        <v>0.03</v>
      </c>
      <c r="Z81">
        <f>BAWANA!BD81+BAWANA!BE81</f>
        <v>0.03</v>
      </c>
      <c r="AA81">
        <f>BAWANA!X81+BAWANA!Y81</f>
        <v>0.03</v>
      </c>
      <c r="AB81">
        <f>BAWANA!AE81+BAWANA!AF81</f>
        <v>0.03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0.25</v>
      </c>
      <c r="E82">
        <f>BAWANA!AM82</f>
        <v>0</v>
      </c>
      <c r="F82">
        <f t="shared" si="11"/>
        <v>256</v>
      </c>
      <c r="G82">
        <f t="shared" si="12"/>
        <v>0.25</v>
      </c>
      <c r="H82" s="154"/>
      <c r="I82">
        <f>BRPL_EOD!AK82+BRPL_EOD!AL82</f>
        <v>0.1</v>
      </c>
      <c r="J82">
        <f>BYPL_EOD!AK82+BYPL_EOD!AL82</f>
        <v>0.06</v>
      </c>
      <c r="K82">
        <f>MES_EOD!AK82+MES_EOD!AL82</f>
        <v>0.01</v>
      </c>
      <c r="L82">
        <f>NDMC_EOD!AK82+NDMC_EOD!AL82</f>
        <v>0.02</v>
      </c>
      <c r="M82">
        <f>TPDDL_EOD!AK82+TPDDL_EOD!AL82</f>
        <v>7.0000000000000007E-2</v>
      </c>
      <c r="N82">
        <f t="shared" si="7"/>
        <v>0.26</v>
      </c>
      <c r="O82" s="154">
        <f t="shared" si="8"/>
        <v>-1.0000000000000009E-2</v>
      </c>
      <c r="P82">
        <v>9.6153846153846159E-2</v>
      </c>
      <c r="Q82">
        <v>5.7692307692307689E-2</v>
      </c>
      <c r="R82">
        <v>9.6153846153846159E-3</v>
      </c>
      <c r="S82">
        <v>1.9230769230769232E-2</v>
      </c>
      <c r="T82">
        <v>6.7307692307692318E-2</v>
      </c>
      <c r="U82" s="156">
        <f t="shared" si="9"/>
        <v>0.25</v>
      </c>
      <c r="V82" s="154">
        <f t="shared" si="10"/>
        <v>0</v>
      </c>
      <c r="Y82">
        <f>BAWANA!AW82+BAWANA!AX82</f>
        <v>0.03</v>
      </c>
      <c r="Z82">
        <f>BAWANA!BD82+BAWANA!BE82</f>
        <v>0.03</v>
      </c>
      <c r="AA82">
        <f>BAWANA!X82+BAWANA!Y82</f>
        <v>0.03</v>
      </c>
      <c r="AB82">
        <f>BAWANA!AE82+BAWANA!AF82</f>
        <v>0.03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0.25</v>
      </c>
      <c r="E83">
        <f>BAWANA!AM83</f>
        <v>0</v>
      </c>
      <c r="F83">
        <f t="shared" si="11"/>
        <v>256</v>
      </c>
      <c r="G83">
        <f t="shared" si="12"/>
        <v>0.25</v>
      </c>
      <c r="H83" s="154"/>
      <c r="I83">
        <f>BRPL_EOD!AK83+BRPL_EOD!AL83</f>
        <v>0.1</v>
      </c>
      <c r="J83">
        <f>BYPL_EOD!AK83+BYPL_EOD!AL83</f>
        <v>0.06</v>
      </c>
      <c r="K83">
        <f>MES_EOD!AK83+MES_EOD!AL83</f>
        <v>0.01</v>
      </c>
      <c r="L83">
        <f>NDMC_EOD!AK83+NDMC_EOD!AL83</f>
        <v>0.02</v>
      </c>
      <c r="M83">
        <f>TPDDL_EOD!AK83+TPDDL_EOD!AL83</f>
        <v>7.0000000000000007E-2</v>
      </c>
      <c r="N83">
        <f t="shared" si="7"/>
        <v>0.26</v>
      </c>
      <c r="O83" s="154">
        <f t="shared" si="8"/>
        <v>-1.0000000000000009E-2</v>
      </c>
      <c r="P83">
        <v>9.6153846153846159E-2</v>
      </c>
      <c r="Q83">
        <v>5.7692307692307689E-2</v>
      </c>
      <c r="R83">
        <v>9.6153846153846159E-3</v>
      </c>
      <c r="S83">
        <v>1.9230769230769232E-2</v>
      </c>
      <c r="T83">
        <v>6.7307692307692318E-2</v>
      </c>
      <c r="U83" s="156">
        <f t="shared" si="9"/>
        <v>0.25</v>
      </c>
      <c r="V83" s="154">
        <f t="shared" si="10"/>
        <v>0</v>
      </c>
      <c r="Y83">
        <f>BAWANA!AW83+BAWANA!AX83</f>
        <v>0.03</v>
      </c>
      <c r="Z83">
        <f>BAWANA!BD83+BAWANA!BE83</f>
        <v>0.03</v>
      </c>
      <c r="AA83">
        <f>BAWANA!X83+BAWANA!Y83</f>
        <v>0.03</v>
      </c>
      <c r="AB83">
        <f>BAWANA!AE83+BAWANA!AF83</f>
        <v>0.03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0.25</v>
      </c>
      <c r="E84">
        <f>BAWANA!AM84</f>
        <v>0</v>
      </c>
      <c r="F84">
        <f t="shared" si="11"/>
        <v>256</v>
      </c>
      <c r="G84">
        <f t="shared" si="12"/>
        <v>0.25</v>
      </c>
      <c r="H84" s="154"/>
      <c r="I84">
        <f>BRPL_EOD!AK84+BRPL_EOD!AL84</f>
        <v>0.1</v>
      </c>
      <c r="J84">
        <f>BYPL_EOD!AK84+BYPL_EOD!AL84</f>
        <v>0.06</v>
      </c>
      <c r="K84">
        <f>MES_EOD!AK84+MES_EOD!AL84</f>
        <v>0.01</v>
      </c>
      <c r="L84">
        <f>NDMC_EOD!AK84+NDMC_EOD!AL84</f>
        <v>0.02</v>
      </c>
      <c r="M84">
        <f>TPDDL_EOD!AK84+TPDDL_EOD!AL84</f>
        <v>7.0000000000000007E-2</v>
      </c>
      <c r="N84">
        <f t="shared" si="7"/>
        <v>0.26</v>
      </c>
      <c r="O84" s="154">
        <f t="shared" si="8"/>
        <v>-1.0000000000000009E-2</v>
      </c>
      <c r="P84">
        <v>9.6153846153846159E-2</v>
      </c>
      <c r="Q84">
        <v>5.7692307692307689E-2</v>
      </c>
      <c r="R84">
        <v>9.6153846153846159E-3</v>
      </c>
      <c r="S84">
        <v>1.9230769230769232E-2</v>
      </c>
      <c r="T84">
        <v>6.7307692307692318E-2</v>
      </c>
      <c r="U84" s="156">
        <f t="shared" si="9"/>
        <v>0.25</v>
      </c>
      <c r="V84" s="154">
        <f t="shared" si="10"/>
        <v>0</v>
      </c>
      <c r="Y84">
        <f>BAWANA!AW84+BAWANA!AX84</f>
        <v>0.03</v>
      </c>
      <c r="Z84">
        <f>BAWANA!BD84+BAWANA!BE84</f>
        <v>0.03</v>
      </c>
      <c r="AA84">
        <f>BAWANA!X84+BAWANA!Y84</f>
        <v>0.03</v>
      </c>
      <c r="AB84">
        <f>BAWANA!AE84+BAWANA!AF84</f>
        <v>0.03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0.25</v>
      </c>
      <c r="E85">
        <f>BAWANA!AM85</f>
        <v>0</v>
      </c>
      <c r="F85">
        <f t="shared" si="11"/>
        <v>256</v>
      </c>
      <c r="G85">
        <f t="shared" si="12"/>
        <v>0.25</v>
      </c>
      <c r="H85" s="154"/>
      <c r="I85">
        <f>BRPL_EOD!AK85+BRPL_EOD!AL85</f>
        <v>0.1</v>
      </c>
      <c r="J85">
        <f>BYPL_EOD!AK85+BYPL_EOD!AL85</f>
        <v>0.06</v>
      </c>
      <c r="K85">
        <f>MES_EOD!AK85+MES_EOD!AL85</f>
        <v>0.01</v>
      </c>
      <c r="L85">
        <f>NDMC_EOD!AK85+NDMC_EOD!AL85</f>
        <v>0.02</v>
      </c>
      <c r="M85">
        <f>TPDDL_EOD!AK85+TPDDL_EOD!AL85</f>
        <v>7.0000000000000007E-2</v>
      </c>
      <c r="N85">
        <f t="shared" si="7"/>
        <v>0.26</v>
      </c>
      <c r="O85" s="154">
        <f t="shared" si="8"/>
        <v>-1.0000000000000009E-2</v>
      </c>
      <c r="P85">
        <v>9.6153846153846159E-2</v>
      </c>
      <c r="Q85">
        <v>5.7692307692307689E-2</v>
      </c>
      <c r="R85">
        <v>9.6153846153846159E-3</v>
      </c>
      <c r="S85">
        <v>1.9230769230769232E-2</v>
      </c>
      <c r="T85">
        <v>6.7307692307692318E-2</v>
      </c>
      <c r="U85" s="156">
        <f t="shared" si="9"/>
        <v>0.25</v>
      </c>
      <c r="V85" s="154">
        <f t="shared" si="10"/>
        <v>0</v>
      </c>
      <c r="Y85">
        <f>BAWANA!AW85+BAWANA!AX85</f>
        <v>0.03</v>
      </c>
      <c r="Z85">
        <f>BAWANA!BD85+BAWANA!BE85</f>
        <v>0.03</v>
      </c>
      <c r="AA85">
        <f>BAWANA!X85+BAWANA!Y85</f>
        <v>0.03</v>
      </c>
      <c r="AB85">
        <f>BAWANA!AE85+BAWANA!AF85</f>
        <v>0.03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0.25</v>
      </c>
      <c r="E86">
        <f>BAWANA!AM86</f>
        <v>0</v>
      </c>
      <c r="F86">
        <f t="shared" si="11"/>
        <v>256</v>
      </c>
      <c r="G86">
        <f t="shared" si="12"/>
        <v>0.25</v>
      </c>
      <c r="H86" s="154"/>
      <c r="I86">
        <f>BRPL_EOD!AK86+BRPL_EOD!AL86</f>
        <v>0.1</v>
      </c>
      <c r="J86">
        <f>BYPL_EOD!AK86+BYPL_EOD!AL86</f>
        <v>0.06</v>
      </c>
      <c r="K86">
        <f>MES_EOD!AK86+MES_EOD!AL86</f>
        <v>0.01</v>
      </c>
      <c r="L86">
        <f>NDMC_EOD!AK86+NDMC_EOD!AL86</f>
        <v>0.02</v>
      </c>
      <c r="M86">
        <f>TPDDL_EOD!AK86+TPDDL_EOD!AL86</f>
        <v>7.0000000000000007E-2</v>
      </c>
      <c r="N86">
        <f t="shared" si="7"/>
        <v>0.26</v>
      </c>
      <c r="O86" s="154">
        <f t="shared" si="8"/>
        <v>-1.0000000000000009E-2</v>
      </c>
      <c r="P86">
        <v>9.6153846153846159E-2</v>
      </c>
      <c r="Q86">
        <v>5.7692307692307689E-2</v>
      </c>
      <c r="R86">
        <v>9.6153846153846159E-3</v>
      </c>
      <c r="S86">
        <v>1.9230769230769232E-2</v>
      </c>
      <c r="T86">
        <v>6.7307692307692318E-2</v>
      </c>
      <c r="U86" s="156">
        <f t="shared" si="9"/>
        <v>0.25</v>
      </c>
      <c r="V86" s="154">
        <f t="shared" si="10"/>
        <v>0</v>
      </c>
      <c r="Y86">
        <f>BAWANA!AW86+BAWANA!AX86</f>
        <v>0.03</v>
      </c>
      <c r="Z86">
        <f>BAWANA!BD86+BAWANA!BE86</f>
        <v>0.03</v>
      </c>
      <c r="AA86">
        <f>BAWANA!X86+BAWANA!Y86</f>
        <v>0.03</v>
      </c>
      <c r="AB86">
        <f>BAWANA!AE86+BAWANA!AF86</f>
        <v>0.03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0.25</v>
      </c>
      <c r="E87">
        <f>BAWANA!AM87</f>
        <v>0</v>
      </c>
      <c r="F87">
        <f t="shared" si="11"/>
        <v>256</v>
      </c>
      <c r="G87">
        <f t="shared" si="12"/>
        <v>0.25</v>
      </c>
      <c r="H87" s="154"/>
      <c r="I87">
        <f>BRPL_EOD!AK87+BRPL_EOD!AL87</f>
        <v>0.1</v>
      </c>
      <c r="J87">
        <f>BYPL_EOD!AK87+BYPL_EOD!AL87</f>
        <v>0.06</v>
      </c>
      <c r="K87">
        <f>MES_EOD!AK87+MES_EOD!AL87</f>
        <v>0.01</v>
      </c>
      <c r="L87">
        <f>NDMC_EOD!AK87+NDMC_EOD!AL87</f>
        <v>0.02</v>
      </c>
      <c r="M87">
        <f>TPDDL_EOD!AK87+TPDDL_EOD!AL87</f>
        <v>7.0000000000000007E-2</v>
      </c>
      <c r="N87">
        <f t="shared" si="7"/>
        <v>0.26</v>
      </c>
      <c r="O87" s="154">
        <f t="shared" si="8"/>
        <v>-1.0000000000000009E-2</v>
      </c>
      <c r="P87">
        <v>9.6153846153846159E-2</v>
      </c>
      <c r="Q87">
        <v>5.7692307692307689E-2</v>
      </c>
      <c r="R87">
        <v>9.6153846153846159E-3</v>
      </c>
      <c r="S87">
        <v>1.9230769230769232E-2</v>
      </c>
      <c r="T87">
        <v>6.7307692307692318E-2</v>
      </c>
      <c r="U87" s="156">
        <f t="shared" si="9"/>
        <v>0.25</v>
      </c>
      <c r="V87" s="154">
        <f t="shared" si="10"/>
        <v>0</v>
      </c>
      <c r="Y87">
        <f>BAWANA!AW87+BAWANA!AX87</f>
        <v>0.03</v>
      </c>
      <c r="Z87">
        <f>BAWANA!BD87+BAWANA!BE87</f>
        <v>0.03</v>
      </c>
      <c r="AA87">
        <f>BAWANA!X87+BAWANA!Y87</f>
        <v>0.03</v>
      </c>
      <c r="AB87">
        <f>BAWANA!AE87+BAWANA!AF87</f>
        <v>0.03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0.25</v>
      </c>
      <c r="E88">
        <f>BAWANA!AM88</f>
        <v>0</v>
      </c>
      <c r="F88">
        <f t="shared" si="11"/>
        <v>256</v>
      </c>
      <c r="G88">
        <f t="shared" si="12"/>
        <v>0.25</v>
      </c>
      <c r="H88" s="154"/>
      <c r="I88">
        <f>BRPL_EOD!AK88+BRPL_EOD!AL88</f>
        <v>0.1</v>
      </c>
      <c r="J88">
        <f>BYPL_EOD!AK88+BYPL_EOD!AL88</f>
        <v>0.06</v>
      </c>
      <c r="K88">
        <f>MES_EOD!AK88+MES_EOD!AL88</f>
        <v>0.01</v>
      </c>
      <c r="L88">
        <f>NDMC_EOD!AK88+NDMC_EOD!AL88</f>
        <v>0.02</v>
      </c>
      <c r="M88">
        <f>TPDDL_EOD!AK88+TPDDL_EOD!AL88</f>
        <v>7.0000000000000007E-2</v>
      </c>
      <c r="N88">
        <f t="shared" si="7"/>
        <v>0.26</v>
      </c>
      <c r="O88" s="154">
        <f t="shared" si="8"/>
        <v>-1.0000000000000009E-2</v>
      </c>
      <c r="P88">
        <v>9.6153846153846159E-2</v>
      </c>
      <c r="Q88">
        <v>5.7692307692307689E-2</v>
      </c>
      <c r="R88">
        <v>9.6153846153846159E-3</v>
      </c>
      <c r="S88">
        <v>1.9230769230769232E-2</v>
      </c>
      <c r="T88">
        <v>6.7307692307692318E-2</v>
      </c>
      <c r="U88" s="156">
        <f t="shared" si="9"/>
        <v>0.25</v>
      </c>
      <c r="V88" s="154">
        <f t="shared" si="10"/>
        <v>0</v>
      </c>
      <c r="Y88">
        <f>BAWANA!AW88+BAWANA!AX88</f>
        <v>0.03</v>
      </c>
      <c r="Z88">
        <f>BAWANA!BD88+BAWANA!BE88</f>
        <v>0.03</v>
      </c>
      <c r="AA88">
        <f>BAWANA!X88+BAWANA!Y88</f>
        <v>0.03</v>
      </c>
      <c r="AB88">
        <f>BAWANA!AE88+BAWANA!AF88</f>
        <v>0.03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0.25</v>
      </c>
      <c r="E89">
        <f>BAWANA!AM89</f>
        <v>0</v>
      </c>
      <c r="F89">
        <f t="shared" si="11"/>
        <v>256</v>
      </c>
      <c r="G89">
        <f t="shared" si="12"/>
        <v>0.25</v>
      </c>
      <c r="H89" s="154"/>
      <c r="I89">
        <f>BRPL_EOD!AK89+BRPL_EOD!AL89</f>
        <v>0.1</v>
      </c>
      <c r="J89">
        <f>BYPL_EOD!AK89+BYPL_EOD!AL89</f>
        <v>0.06</v>
      </c>
      <c r="K89">
        <f>MES_EOD!AK89+MES_EOD!AL89</f>
        <v>0.01</v>
      </c>
      <c r="L89">
        <f>NDMC_EOD!AK89+NDMC_EOD!AL89</f>
        <v>0.02</v>
      </c>
      <c r="M89">
        <f>TPDDL_EOD!AK89+TPDDL_EOD!AL89</f>
        <v>7.0000000000000007E-2</v>
      </c>
      <c r="N89">
        <f t="shared" si="7"/>
        <v>0.26</v>
      </c>
      <c r="O89" s="154">
        <f t="shared" si="8"/>
        <v>-1.0000000000000009E-2</v>
      </c>
      <c r="P89">
        <v>9.6153846153846159E-2</v>
      </c>
      <c r="Q89">
        <v>5.7692307692307689E-2</v>
      </c>
      <c r="R89">
        <v>9.6153846153846159E-3</v>
      </c>
      <c r="S89">
        <v>1.9230769230769232E-2</v>
      </c>
      <c r="T89">
        <v>6.7307692307692318E-2</v>
      </c>
      <c r="U89" s="156">
        <f t="shared" si="9"/>
        <v>0.25</v>
      </c>
      <c r="V89" s="154">
        <f t="shared" si="10"/>
        <v>0</v>
      </c>
      <c r="Y89">
        <f>BAWANA!AW89+BAWANA!AX89</f>
        <v>0.03</v>
      </c>
      <c r="Z89">
        <f>BAWANA!BD89+BAWANA!BE89</f>
        <v>0.03</v>
      </c>
      <c r="AA89">
        <f>BAWANA!X89+BAWANA!Y89</f>
        <v>0.03</v>
      </c>
      <c r="AB89">
        <f>BAWANA!AE89+BAWANA!AF89</f>
        <v>0.03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0.25</v>
      </c>
      <c r="E90">
        <f>BAWANA!AM90</f>
        <v>0</v>
      </c>
      <c r="F90">
        <f t="shared" si="11"/>
        <v>256</v>
      </c>
      <c r="G90">
        <f t="shared" si="12"/>
        <v>0.25</v>
      </c>
      <c r="H90" s="154"/>
      <c r="I90">
        <f>BRPL_EOD!AK90+BRPL_EOD!AL90</f>
        <v>0.1</v>
      </c>
      <c r="J90">
        <f>BYPL_EOD!AK90+BYPL_EOD!AL90</f>
        <v>0.06</v>
      </c>
      <c r="K90">
        <f>MES_EOD!AK90+MES_EOD!AL90</f>
        <v>0.01</v>
      </c>
      <c r="L90">
        <f>NDMC_EOD!AK90+NDMC_EOD!AL90</f>
        <v>0.02</v>
      </c>
      <c r="M90">
        <f>TPDDL_EOD!AK90+TPDDL_EOD!AL90</f>
        <v>7.0000000000000007E-2</v>
      </c>
      <c r="N90">
        <f t="shared" si="7"/>
        <v>0.26</v>
      </c>
      <c r="O90" s="154">
        <f t="shared" si="8"/>
        <v>-1.0000000000000009E-2</v>
      </c>
      <c r="P90">
        <v>9.6153846153846159E-2</v>
      </c>
      <c r="Q90">
        <v>5.7692307692307689E-2</v>
      </c>
      <c r="R90">
        <v>9.6153846153846159E-3</v>
      </c>
      <c r="S90">
        <v>1.9230769230769232E-2</v>
      </c>
      <c r="T90">
        <v>6.7307692307692318E-2</v>
      </c>
      <c r="U90" s="156">
        <f t="shared" si="9"/>
        <v>0.25</v>
      </c>
      <c r="V90" s="154">
        <f t="shared" si="10"/>
        <v>0</v>
      </c>
      <c r="Y90">
        <f>BAWANA!AW90+BAWANA!AX90</f>
        <v>0.03</v>
      </c>
      <c r="Z90">
        <f>BAWANA!BD90+BAWANA!BE90</f>
        <v>0.03</v>
      </c>
      <c r="AA90">
        <f>BAWANA!X90+BAWANA!Y90</f>
        <v>0.03</v>
      </c>
      <c r="AB90">
        <f>BAWANA!AE90+BAWANA!AF90</f>
        <v>0.03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0.25</v>
      </c>
      <c r="E91">
        <f>BAWANA!AM91</f>
        <v>0</v>
      </c>
      <c r="F91">
        <f t="shared" si="11"/>
        <v>256</v>
      </c>
      <c r="G91">
        <f t="shared" si="12"/>
        <v>0.25</v>
      </c>
      <c r="H91" s="154"/>
      <c r="I91">
        <f>BRPL_EOD!AK91+BRPL_EOD!AL91</f>
        <v>0.1</v>
      </c>
      <c r="J91">
        <f>BYPL_EOD!AK91+BYPL_EOD!AL91</f>
        <v>0.06</v>
      </c>
      <c r="K91">
        <f>MES_EOD!AK91+MES_EOD!AL91</f>
        <v>0.01</v>
      </c>
      <c r="L91">
        <f>NDMC_EOD!AK91+NDMC_EOD!AL91</f>
        <v>0.02</v>
      </c>
      <c r="M91">
        <f>TPDDL_EOD!AK91+TPDDL_EOD!AL91</f>
        <v>7.0000000000000007E-2</v>
      </c>
      <c r="N91">
        <f t="shared" si="7"/>
        <v>0.26</v>
      </c>
      <c r="O91" s="154">
        <f t="shared" si="8"/>
        <v>-1.0000000000000009E-2</v>
      </c>
      <c r="P91">
        <v>9.6153846153846159E-2</v>
      </c>
      <c r="Q91">
        <v>5.7692307692307689E-2</v>
      </c>
      <c r="R91">
        <v>9.6153846153846159E-3</v>
      </c>
      <c r="S91">
        <v>1.9230769230769232E-2</v>
      </c>
      <c r="T91">
        <v>6.7307692307692318E-2</v>
      </c>
      <c r="U91" s="156">
        <f t="shared" si="9"/>
        <v>0.25</v>
      </c>
      <c r="V91" s="154">
        <f t="shared" si="10"/>
        <v>0</v>
      </c>
      <c r="Y91">
        <f>BAWANA!AW91+BAWANA!AX91</f>
        <v>0.03</v>
      </c>
      <c r="Z91">
        <f>BAWANA!BD91+BAWANA!BE91</f>
        <v>0.03</v>
      </c>
      <c r="AA91">
        <f>BAWANA!X91+BAWANA!Y91</f>
        <v>0.03</v>
      </c>
      <c r="AB91">
        <f>BAWANA!AE91+BAWANA!AF91</f>
        <v>0.03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0.25</v>
      </c>
      <c r="E92">
        <f>BAWANA!AM92</f>
        <v>0</v>
      </c>
      <c r="F92">
        <f t="shared" si="11"/>
        <v>256</v>
      </c>
      <c r="G92">
        <f t="shared" si="12"/>
        <v>0.25</v>
      </c>
      <c r="H92" s="154"/>
      <c r="I92">
        <f>BRPL_EOD!AK92+BRPL_EOD!AL92</f>
        <v>0.1</v>
      </c>
      <c r="J92">
        <f>BYPL_EOD!AK92+BYPL_EOD!AL92</f>
        <v>0.06</v>
      </c>
      <c r="K92">
        <f>MES_EOD!AK92+MES_EOD!AL92</f>
        <v>0.01</v>
      </c>
      <c r="L92">
        <f>NDMC_EOD!AK92+NDMC_EOD!AL92</f>
        <v>0.02</v>
      </c>
      <c r="M92">
        <f>TPDDL_EOD!AK92+TPDDL_EOD!AL92</f>
        <v>7.0000000000000007E-2</v>
      </c>
      <c r="N92">
        <f t="shared" si="7"/>
        <v>0.26</v>
      </c>
      <c r="O92" s="154">
        <f t="shared" si="8"/>
        <v>-1.0000000000000009E-2</v>
      </c>
      <c r="P92">
        <v>9.6153846153846159E-2</v>
      </c>
      <c r="Q92">
        <v>5.7692307692307689E-2</v>
      </c>
      <c r="R92">
        <v>9.6153846153846159E-3</v>
      </c>
      <c r="S92">
        <v>1.9230769230769232E-2</v>
      </c>
      <c r="T92">
        <v>6.7307692307692318E-2</v>
      </c>
      <c r="U92" s="156">
        <f t="shared" si="9"/>
        <v>0.25</v>
      </c>
      <c r="V92" s="154">
        <f t="shared" si="10"/>
        <v>0</v>
      </c>
      <c r="Y92">
        <f>BAWANA!AW92+BAWANA!AX92</f>
        <v>0.03</v>
      </c>
      <c r="Z92">
        <f>BAWANA!BD92+BAWANA!BE92</f>
        <v>0.03</v>
      </c>
      <c r="AA92">
        <f>BAWANA!X92+BAWANA!Y92</f>
        <v>0.03</v>
      </c>
      <c r="AB92">
        <f>BAWANA!AE92+BAWANA!AF92</f>
        <v>0.03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0.25</v>
      </c>
      <c r="E93">
        <f>BAWANA!AM93</f>
        <v>0</v>
      </c>
      <c r="F93">
        <f t="shared" si="11"/>
        <v>256</v>
      </c>
      <c r="G93">
        <f t="shared" si="12"/>
        <v>0.25</v>
      </c>
      <c r="H93" s="154"/>
      <c r="I93">
        <f>BRPL_EOD!AK93+BRPL_EOD!AL93</f>
        <v>0.1</v>
      </c>
      <c r="J93">
        <f>BYPL_EOD!AK93+BYPL_EOD!AL93</f>
        <v>0.06</v>
      </c>
      <c r="K93">
        <f>MES_EOD!AK93+MES_EOD!AL93</f>
        <v>0.01</v>
      </c>
      <c r="L93">
        <f>NDMC_EOD!AK93+NDMC_EOD!AL93</f>
        <v>0.02</v>
      </c>
      <c r="M93">
        <f>TPDDL_EOD!AK93+TPDDL_EOD!AL93</f>
        <v>7.0000000000000007E-2</v>
      </c>
      <c r="N93">
        <f t="shared" si="7"/>
        <v>0.26</v>
      </c>
      <c r="O93" s="154">
        <f t="shared" si="8"/>
        <v>-1.0000000000000009E-2</v>
      </c>
      <c r="P93">
        <v>9.6153846153846159E-2</v>
      </c>
      <c r="Q93">
        <v>5.7692307692307689E-2</v>
      </c>
      <c r="R93">
        <v>9.6153846153846159E-3</v>
      </c>
      <c r="S93">
        <v>1.9230769230769232E-2</v>
      </c>
      <c r="T93">
        <v>6.7307692307692318E-2</v>
      </c>
      <c r="U93" s="156">
        <f t="shared" si="9"/>
        <v>0.25</v>
      </c>
      <c r="V93" s="154">
        <f t="shared" si="10"/>
        <v>0</v>
      </c>
      <c r="Y93">
        <f>BAWANA!AW93+BAWANA!AX93</f>
        <v>0.03</v>
      </c>
      <c r="Z93">
        <f>BAWANA!BD93+BAWANA!BE93</f>
        <v>0.03</v>
      </c>
      <c r="AA93">
        <f>BAWANA!X93+BAWANA!Y93</f>
        <v>0.03</v>
      </c>
      <c r="AB93">
        <f>BAWANA!AE93+BAWANA!AF93</f>
        <v>0.03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0.25</v>
      </c>
      <c r="E94">
        <f>BAWANA!AM94</f>
        <v>0</v>
      </c>
      <c r="F94">
        <f t="shared" si="11"/>
        <v>256</v>
      </c>
      <c r="G94">
        <f t="shared" si="12"/>
        <v>0.25</v>
      </c>
      <c r="H94" s="154"/>
      <c r="I94">
        <f>BRPL_EOD!AK94+BRPL_EOD!AL94</f>
        <v>0.1</v>
      </c>
      <c r="J94">
        <f>BYPL_EOD!AK94+BYPL_EOD!AL94</f>
        <v>0.06</v>
      </c>
      <c r="K94">
        <f>MES_EOD!AK94+MES_EOD!AL94</f>
        <v>0.01</v>
      </c>
      <c r="L94">
        <f>NDMC_EOD!AK94+NDMC_EOD!AL94</f>
        <v>0.02</v>
      </c>
      <c r="M94">
        <f>TPDDL_EOD!AK94+TPDDL_EOD!AL94</f>
        <v>7.0000000000000007E-2</v>
      </c>
      <c r="N94">
        <f t="shared" si="7"/>
        <v>0.26</v>
      </c>
      <c r="O94" s="154">
        <f t="shared" si="8"/>
        <v>-1.0000000000000009E-2</v>
      </c>
      <c r="P94">
        <v>9.6153846153846159E-2</v>
      </c>
      <c r="Q94">
        <v>5.7692307692307689E-2</v>
      </c>
      <c r="R94">
        <v>9.6153846153846159E-3</v>
      </c>
      <c r="S94">
        <v>1.9230769230769232E-2</v>
      </c>
      <c r="T94">
        <v>6.7307692307692318E-2</v>
      </c>
      <c r="U94" s="156">
        <f t="shared" si="9"/>
        <v>0.25</v>
      </c>
      <c r="V94" s="154">
        <f t="shared" si="10"/>
        <v>0</v>
      </c>
      <c r="Y94">
        <f>BAWANA!AW94+BAWANA!AX94</f>
        <v>0.03</v>
      </c>
      <c r="Z94">
        <f>BAWANA!BD94+BAWANA!BE94</f>
        <v>0.03</v>
      </c>
      <c r="AA94">
        <f>BAWANA!X94+BAWANA!Y94</f>
        <v>0.03</v>
      </c>
      <c r="AB94">
        <f>BAWANA!AE94+BAWANA!AF94</f>
        <v>0.03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0.25</v>
      </c>
      <c r="E95">
        <f>BAWANA!AM95</f>
        <v>0</v>
      </c>
      <c r="F95">
        <f t="shared" si="11"/>
        <v>256</v>
      </c>
      <c r="G95">
        <f t="shared" si="12"/>
        <v>0.25</v>
      </c>
      <c r="H95" s="154"/>
      <c r="I95">
        <f>BRPL_EOD!AK95+BRPL_EOD!AL95</f>
        <v>0.1</v>
      </c>
      <c r="J95">
        <f>BYPL_EOD!AK95+BYPL_EOD!AL95</f>
        <v>0.06</v>
      </c>
      <c r="K95">
        <f>MES_EOD!AK95+MES_EOD!AL95</f>
        <v>0.01</v>
      </c>
      <c r="L95">
        <f>NDMC_EOD!AK95+NDMC_EOD!AL95</f>
        <v>0.02</v>
      </c>
      <c r="M95">
        <f>TPDDL_EOD!AK95+TPDDL_EOD!AL95</f>
        <v>7.0000000000000007E-2</v>
      </c>
      <c r="N95">
        <f t="shared" si="7"/>
        <v>0.26</v>
      </c>
      <c r="O95" s="154">
        <f t="shared" si="8"/>
        <v>-1.0000000000000009E-2</v>
      </c>
      <c r="P95">
        <v>9.6153846153846159E-2</v>
      </c>
      <c r="Q95">
        <v>5.7692307692307689E-2</v>
      </c>
      <c r="R95">
        <v>9.6153846153846159E-3</v>
      </c>
      <c r="S95">
        <v>1.9230769230769232E-2</v>
      </c>
      <c r="T95">
        <v>6.7307692307692318E-2</v>
      </c>
      <c r="U95" s="156">
        <f t="shared" si="9"/>
        <v>0.25</v>
      </c>
      <c r="V95" s="154">
        <f t="shared" si="10"/>
        <v>0</v>
      </c>
      <c r="Y95">
        <f>BAWANA!AW95+BAWANA!AX95</f>
        <v>0.03</v>
      </c>
      <c r="Z95">
        <f>BAWANA!BD95+BAWANA!BE95</f>
        <v>0.03</v>
      </c>
      <c r="AA95">
        <f>BAWANA!X95+BAWANA!Y95</f>
        <v>0.03</v>
      </c>
      <c r="AB95">
        <f>BAWANA!AE95+BAWANA!AF95</f>
        <v>0.03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0.25</v>
      </c>
      <c r="E96">
        <f>BAWANA!AM96</f>
        <v>0</v>
      </c>
      <c r="F96">
        <f t="shared" si="11"/>
        <v>256</v>
      </c>
      <c r="G96">
        <f t="shared" si="12"/>
        <v>0.25</v>
      </c>
      <c r="H96" s="154"/>
      <c r="I96">
        <f>BRPL_EOD!AK96+BRPL_EOD!AL96</f>
        <v>0.1</v>
      </c>
      <c r="J96">
        <f>BYPL_EOD!AK96+BYPL_EOD!AL96</f>
        <v>0.06</v>
      </c>
      <c r="K96">
        <f>MES_EOD!AK96+MES_EOD!AL96</f>
        <v>0.01</v>
      </c>
      <c r="L96">
        <f>NDMC_EOD!AK96+NDMC_EOD!AL96</f>
        <v>0.02</v>
      </c>
      <c r="M96">
        <f>TPDDL_EOD!AK96+TPDDL_EOD!AL96</f>
        <v>7.0000000000000007E-2</v>
      </c>
      <c r="N96">
        <f t="shared" si="7"/>
        <v>0.26</v>
      </c>
      <c r="O96" s="154">
        <f t="shared" si="8"/>
        <v>-1.0000000000000009E-2</v>
      </c>
      <c r="P96">
        <v>9.6153846153846159E-2</v>
      </c>
      <c r="Q96">
        <v>5.7692307692307689E-2</v>
      </c>
      <c r="R96">
        <v>9.6153846153846159E-3</v>
      </c>
      <c r="S96">
        <v>1.9230769230769232E-2</v>
      </c>
      <c r="T96">
        <v>6.7307692307692318E-2</v>
      </c>
      <c r="U96" s="156">
        <f t="shared" si="9"/>
        <v>0.25</v>
      </c>
      <c r="V96" s="154">
        <f t="shared" si="10"/>
        <v>0</v>
      </c>
      <c r="Y96">
        <f>BAWANA!AW96+BAWANA!AX96</f>
        <v>0.03</v>
      </c>
      <c r="Z96">
        <f>BAWANA!BD96+BAWANA!BE96</f>
        <v>0.03</v>
      </c>
      <c r="AA96">
        <f>BAWANA!X96+BAWANA!Y96</f>
        <v>0.03</v>
      </c>
      <c r="AB96">
        <f>BAWANA!AE96+BAWANA!AF96</f>
        <v>0.03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0.25</v>
      </c>
      <c r="E97">
        <f>BAWANA!AM97</f>
        <v>0</v>
      </c>
      <c r="F97">
        <f t="shared" si="11"/>
        <v>256</v>
      </c>
      <c r="G97">
        <f t="shared" si="12"/>
        <v>0.25</v>
      </c>
      <c r="H97" s="154"/>
      <c r="I97">
        <f>BRPL_EOD!AK97+BRPL_EOD!AL97</f>
        <v>0.1</v>
      </c>
      <c r="J97">
        <f>BYPL_EOD!AK97+BYPL_EOD!AL97</f>
        <v>0.06</v>
      </c>
      <c r="K97">
        <f>MES_EOD!AK97+MES_EOD!AL97</f>
        <v>0.01</v>
      </c>
      <c r="L97">
        <f>NDMC_EOD!AK97+NDMC_EOD!AL97</f>
        <v>0.02</v>
      </c>
      <c r="M97">
        <f>TPDDL_EOD!AK97+TPDDL_EOD!AL97</f>
        <v>7.0000000000000007E-2</v>
      </c>
      <c r="N97">
        <f t="shared" si="7"/>
        <v>0.26</v>
      </c>
      <c r="O97" s="154">
        <f t="shared" si="8"/>
        <v>-1.0000000000000009E-2</v>
      </c>
      <c r="P97">
        <v>9.6153846153846159E-2</v>
      </c>
      <c r="Q97">
        <v>5.7692307692307689E-2</v>
      </c>
      <c r="R97">
        <v>9.6153846153846159E-3</v>
      </c>
      <c r="S97">
        <v>1.9230769230769232E-2</v>
      </c>
      <c r="T97">
        <v>6.7307692307692318E-2</v>
      </c>
      <c r="U97" s="156">
        <f t="shared" si="9"/>
        <v>0.25</v>
      </c>
      <c r="V97" s="154">
        <f t="shared" si="10"/>
        <v>0</v>
      </c>
      <c r="Y97">
        <f>BAWANA!AW97+BAWANA!AX97</f>
        <v>0.03</v>
      </c>
      <c r="Z97">
        <f>BAWANA!BD97+BAWANA!BE97</f>
        <v>0.03</v>
      </c>
      <c r="AA97">
        <f>BAWANA!X97+BAWANA!Y97</f>
        <v>0.03</v>
      </c>
      <c r="AB97">
        <f>BAWANA!AE97+BAWANA!AF97</f>
        <v>0.03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0.25</v>
      </c>
      <c r="E98">
        <f>BAWANA!AM98</f>
        <v>0</v>
      </c>
      <c r="F98">
        <f t="shared" si="11"/>
        <v>256</v>
      </c>
      <c r="G98">
        <f t="shared" si="12"/>
        <v>0.25</v>
      </c>
      <c r="H98" s="154"/>
      <c r="I98">
        <f>BRPL_EOD!AK98+BRPL_EOD!AL98</f>
        <v>0.1</v>
      </c>
      <c r="J98">
        <f>BYPL_EOD!AK98+BYPL_EOD!AL98</f>
        <v>0.06</v>
      </c>
      <c r="K98">
        <f>MES_EOD!AK98+MES_EOD!AL98</f>
        <v>0.01</v>
      </c>
      <c r="L98">
        <f>NDMC_EOD!AK98+NDMC_EOD!AL98</f>
        <v>0.02</v>
      </c>
      <c r="M98">
        <f>TPDDL_EOD!AK98+TPDDL_EOD!AL98</f>
        <v>7.0000000000000007E-2</v>
      </c>
      <c r="N98">
        <f t="shared" si="7"/>
        <v>0.26</v>
      </c>
      <c r="O98" s="154">
        <f t="shared" si="8"/>
        <v>-1.0000000000000009E-2</v>
      </c>
      <c r="P98">
        <v>9.6153846153846159E-2</v>
      </c>
      <c r="Q98">
        <v>5.7692307692307689E-2</v>
      </c>
      <c r="R98">
        <v>9.6153846153846159E-3</v>
      </c>
      <c r="S98">
        <v>1.9230769230769232E-2</v>
      </c>
      <c r="T98">
        <v>6.7307692307692318E-2</v>
      </c>
      <c r="U98" s="156">
        <f t="shared" si="9"/>
        <v>0.25</v>
      </c>
      <c r="V98" s="154">
        <f t="shared" si="10"/>
        <v>0</v>
      </c>
      <c r="Y98">
        <f>BAWANA!AW98+BAWANA!AX98</f>
        <v>0.03</v>
      </c>
      <c r="Z98">
        <f>BAWANA!BD98+BAWANA!BE98</f>
        <v>0.03</v>
      </c>
      <c r="AA98">
        <f>BAWANA!X98+BAWANA!Y98</f>
        <v>0.03</v>
      </c>
      <c r="AB98">
        <f>BAWANA!AE98+BAWANA!AF98</f>
        <v>0.03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6.0000000000000001E-3</v>
      </c>
      <c r="E99" s="156">
        <f t="shared" si="14"/>
        <v>0</v>
      </c>
      <c r="F99" s="156">
        <f t="shared" si="14"/>
        <v>6.1440000000000001</v>
      </c>
      <c r="G99" s="156">
        <f t="shared" si="14"/>
        <v>6.0000000000000001E-3</v>
      </c>
      <c r="H99" s="156"/>
      <c r="I99" s="156">
        <f t="shared" si="14"/>
        <v>2.3999999999999955E-3</v>
      </c>
      <c r="J99" s="156">
        <f t="shared" si="14"/>
        <v>1.4399999999999979E-3</v>
      </c>
      <c r="K99" s="156">
        <f t="shared" si="14"/>
        <v>2.4000000000000017E-4</v>
      </c>
      <c r="L99" s="156">
        <f t="shared" si="14"/>
        <v>4.8000000000000034E-4</v>
      </c>
      <c r="M99" s="156">
        <f t="shared" si="14"/>
        <v>1.680000000000002E-3</v>
      </c>
      <c r="N99" s="156">
        <f t="shared" si="14"/>
        <v>6.2400000000000112E-3</v>
      </c>
      <c r="O99" s="156">
        <f t="shared" si="14"/>
        <v>-2.4000000000000022E-4</v>
      </c>
      <c r="P99" s="156">
        <f t="shared" si="14"/>
        <v>2.3076923076923066E-3</v>
      </c>
      <c r="Q99" s="156">
        <f t="shared" si="14"/>
        <v>1.3846153846153817E-3</v>
      </c>
      <c r="R99" s="156">
        <f t="shared" si="14"/>
        <v>2.3076923076923049E-4</v>
      </c>
      <c r="S99" s="156">
        <f t="shared" si="14"/>
        <v>4.6153846153846099E-4</v>
      </c>
      <c r="T99" s="156">
        <f t="shared" si="14"/>
        <v>1.6153846153846188E-3</v>
      </c>
      <c r="U99" s="156">
        <f t="shared" si="14"/>
        <v>6.0000000000000001E-3</v>
      </c>
      <c r="V99" s="156">
        <f t="shared" si="10"/>
        <v>0</v>
      </c>
      <c r="Y99" s="156">
        <f>SUM(Y3:Y98)/4000</f>
        <v>7.1999999999999896E-4</v>
      </c>
      <c r="Z99" s="156">
        <f t="shared" ref="Z99:AD99" si="15">SUM(Z3:Z98)/4000</f>
        <v>7.1999999999999896E-4</v>
      </c>
      <c r="AA99" s="156">
        <f t="shared" si="15"/>
        <v>7.1999999999999896E-4</v>
      </c>
      <c r="AB99" s="156">
        <f t="shared" si="15"/>
        <v>7.1999999999999896E-4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  <c r="Y1" s="224" t="s">
        <v>351</v>
      </c>
      <c r="Z1" s="224"/>
      <c r="AA1" s="224" t="s">
        <v>352</v>
      </c>
      <c r="AB1" s="224"/>
      <c r="AC1" s="250" t="s">
        <v>349</v>
      </c>
      <c r="AD1" s="25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  <c r="Y1" s="224" t="s">
        <v>351</v>
      </c>
      <c r="Z1" s="224"/>
      <c r="AA1" s="224" t="s">
        <v>352</v>
      </c>
      <c r="AB1" s="224"/>
      <c r="AC1" s="250" t="s">
        <v>349</v>
      </c>
      <c r="AD1" s="25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608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608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608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608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608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608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608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608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608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608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608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608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608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608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608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608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608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608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608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608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608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608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608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608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608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608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608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608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608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608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608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608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608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608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608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608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608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608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608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608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608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608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608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608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608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608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608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14.592000000000001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4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69"/>
      <c r="BA2" s="234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25.589649999999999</v>
      </c>
      <c r="G3">
        <v>0</v>
      </c>
      <c r="H3">
        <v>0</v>
      </c>
      <c r="I3">
        <v>36.975549999999998</v>
      </c>
      <c r="J3">
        <v>1.297388</v>
      </c>
      <c r="K3">
        <v>691.09398399999998</v>
      </c>
      <c r="L3">
        <v>667.07663700000001</v>
      </c>
      <c r="M3">
        <v>95.888554999999997</v>
      </c>
      <c r="N3">
        <v>122.432091</v>
      </c>
      <c r="O3">
        <v>128.451291</v>
      </c>
      <c r="P3">
        <v>147.214156</v>
      </c>
      <c r="Q3">
        <v>21.727620999999999</v>
      </c>
      <c r="R3">
        <v>44.326064000000002</v>
      </c>
      <c r="S3">
        <v>27.350811</v>
      </c>
      <c r="T3">
        <v>2.392833</v>
      </c>
      <c r="U3">
        <v>348.97500000000002</v>
      </c>
      <c r="V3">
        <v>20.731850000000001</v>
      </c>
      <c r="W3">
        <v>46.399079999999998</v>
      </c>
      <c r="X3">
        <v>147.515625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6.9086429999999996</v>
      </c>
      <c r="AG3">
        <v>47.749203999999999</v>
      </c>
      <c r="AH3">
        <v>0</v>
      </c>
      <c r="AI3">
        <v>0</v>
      </c>
      <c r="AJ3">
        <v>0</v>
      </c>
      <c r="AK3">
        <v>65.267820999999998</v>
      </c>
      <c r="AL3">
        <v>12.782</v>
      </c>
      <c r="AM3">
        <v>18.108732</v>
      </c>
      <c r="AN3">
        <v>1.053695</v>
      </c>
      <c r="AO3">
        <v>0</v>
      </c>
      <c r="AP3">
        <v>0</v>
      </c>
      <c r="AQ3">
        <v>0</v>
      </c>
      <c r="AR3">
        <v>52.991999999999997</v>
      </c>
      <c r="AS3">
        <v>36.180357999999998</v>
      </c>
      <c r="AT3">
        <v>20.001799999999999</v>
      </c>
      <c r="AU3">
        <v>0</v>
      </c>
      <c r="AV3">
        <v>49.422851999999999</v>
      </c>
      <c r="AW3">
        <v>55.273643999999997</v>
      </c>
      <c r="AX3">
        <v>60.977221999999998</v>
      </c>
      <c r="AY3">
        <v>0</v>
      </c>
      <c r="AZ3">
        <f>DJ3</f>
        <v>96.215773999999996</v>
      </c>
      <c r="BA3">
        <f>SUM(B3:AZ3)</f>
        <v>3111.4795310000009</v>
      </c>
      <c r="BD3">
        <v>4.2938999999999998</v>
      </c>
      <c r="BE3">
        <v>0</v>
      </c>
      <c r="BF3">
        <v>2.4080000000000001E-2</v>
      </c>
      <c r="BG3">
        <v>0</v>
      </c>
      <c r="BH3">
        <v>0</v>
      </c>
      <c r="BI3">
        <v>0.84194100000000005</v>
      </c>
      <c r="BJ3">
        <v>0</v>
      </c>
      <c r="BK3">
        <v>2.0454E-2</v>
      </c>
      <c r="BL3">
        <v>0</v>
      </c>
      <c r="BM3">
        <v>0</v>
      </c>
      <c r="BN3">
        <v>0</v>
      </c>
      <c r="BO3">
        <v>2.02</v>
      </c>
      <c r="BP3">
        <v>2.1800000000000002</v>
      </c>
      <c r="BQ3">
        <v>3.542468</v>
      </c>
      <c r="BR3">
        <v>4.2252549999999998</v>
      </c>
      <c r="BS3">
        <v>1.62</v>
      </c>
      <c r="BT3">
        <v>0</v>
      </c>
      <c r="BU3">
        <v>2.9693329999999998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1.89</v>
      </c>
      <c r="CC3">
        <v>0.84</v>
      </c>
      <c r="CD3">
        <v>0.85</v>
      </c>
      <c r="CE3">
        <v>1.8</v>
      </c>
      <c r="CF3">
        <v>0.23</v>
      </c>
      <c r="CG3">
        <v>3.78</v>
      </c>
      <c r="CH3">
        <v>0</v>
      </c>
      <c r="CI3">
        <v>7.82</v>
      </c>
      <c r="CJ3">
        <v>1.95</v>
      </c>
      <c r="CK3">
        <v>1.84</v>
      </c>
      <c r="CL3">
        <v>5.313701</v>
      </c>
      <c r="CM3">
        <v>1.870228</v>
      </c>
      <c r="CN3">
        <v>3.542468</v>
      </c>
      <c r="CO3">
        <v>3.03</v>
      </c>
      <c r="CP3">
        <v>4.2338469999999999</v>
      </c>
      <c r="CQ3">
        <v>1.3710979999999999</v>
      </c>
      <c r="CR3">
        <v>3.57</v>
      </c>
      <c r="CS3">
        <v>2.406215</v>
      </c>
      <c r="CT3">
        <v>1.9429620000000001</v>
      </c>
      <c r="CU3">
        <v>1.5468440000000001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96.215773999999996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25.589649999999999</v>
      </c>
      <c r="G4">
        <v>0</v>
      </c>
      <c r="H4">
        <v>0</v>
      </c>
      <c r="I4">
        <v>36.975549999999998</v>
      </c>
      <c r="J4">
        <v>1.297388</v>
      </c>
      <c r="K4">
        <v>691.09398399999998</v>
      </c>
      <c r="L4">
        <v>667.07663700000001</v>
      </c>
      <c r="M4">
        <v>95.888554999999997</v>
      </c>
      <c r="N4">
        <v>122.432091</v>
      </c>
      <c r="O4">
        <v>128.451291</v>
      </c>
      <c r="P4">
        <v>147.214156</v>
      </c>
      <c r="Q4">
        <v>21.727620999999999</v>
      </c>
      <c r="R4">
        <v>44.326064000000002</v>
      </c>
      <c r="S4">
        <v>27.350811</v>
      </c>
      <c r="T4">
        <v>2.392833</v>
      </c>
      <c r="U4">
        <v>348.97500000000002</v>
      </c>
      <c r="V4">
        <v>20.731850000000001</v>
      </c>
      <c r="W4">
        <v>46.399079999999998</v>
      </c>
      <c r="X4">
        <v>147.515625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6.9086429999999996</v>
      </c>
      <c r="AG4">
        <v>47.749203999999999</v>
      </c>
      <c r="AH4">
        <v>0</v>
      </c>
      <c r="AI4">
        <v>0</v>
      </c>
      <c r="AJ4">
        <v>0</v>
      </c>
      <c r="AK4">
        <v>65.267820999999998</v>
      </c>
      <c r="AL4">
        <v>12.782</v>
      </c>
      <c r="AM4">
        <v>18.108732</v>
      </c>
      <c r="AN4">
        <v>1.053695</v>
      </c>
      <c r="AO4">
        <v>0</v>
      </c>
      <c r="AP4">
        <v>0</v>
      </c>
      <c r="AQ4">
        <v>0</v>
      </c>
      <c r="AR4">
        <v>52.991999999999997</v>
      </c>
      <c r="AS4">
        <v>36.180357999999998</v>
      </c>
      <c r="AT4">
        <v>20.001799999999999</v>
      </c>
      <c r="AU4">
        <v>0</v>
      </c>
      <c r="AV4">
        <v>49.422851999999999</v>
      </c>
      <c r="AW4">
        <v>55.273643999999997</v>
      </c>
      <c r="AX4">
        <v>60.977221999999998</v>
      </c>
      <c r="AY4">
        <v>0</v>
      </c>
      <c r="AZ4">
        <f t="shared" ref="AZ4:AZ67" si="0">DJ4</f>
        <v>96.215773999999996</v>
      </c>
      <c r="BA4">
        <f t="shared" ref="BA4:BA67" si="1">SUM(B4:AZ4)</f>
        <v>3111.4795310000009</v>
      </c>
      <c r="BD4">
        <v>4.2938999999999998</v>
      </c>
      <c r="BE4">
        <v>0</v>
      </c>
      <c r="BF4">
        <v>2.4080000000000001E-2</v>
      </c>
      <c r="BG4">
        <v>0</v>
      </c>
      <c r="BH4">
        <v>0</v>
      </c>
      <c r="BI4">
        <v>0.84194100000000005</v>
      </c>
      <c r="BJ4">
        <v>0</v>
      </c>
      <c r="BK4">
        <v>2.0454E-2</v>
      </c>
      <c r="BL4">
        <v>0</v>
      </c>
      <c r="BM4">
        <v>0</v>
      </c>
      <c r="BN4">
        <v>0</v>
      </c>
      <c r="BO4">
        <v>2.02</v>
      </c>
      <c r="BP4">
        <v>2.1800000000000002</v>
      </c>
      <c r="BQ4">
        <v>3.542468</v>
      </c>
      <c r="BR4">
        <v>4.2252549999999998</v>
      </c>
      <c r="BS4">
        <v>1.62</v>
      </c>
      <c r="BT4">
        <v>0</v>
      </c>
      <c r="BU4">
        <v>2.9693329999999998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1.89</v>
      </c>
      <c r="CC4">
        <v>0.84</v>
      </c>
      <c r="CD4">
        <v>0.85</v>
      </c>
      <c r="CE4">
        <v>1.8</v>
      </c>
      <c r="CF4">
        <v>0.23</v>
      </c>
      <c r="CG4">
        <v>3.78</v>
      </c>
      <c r="CH4">
        <v>0</v>
      </c>
      <c r="CI4">
        <v>7.82</v>
      </c>
      <c r="CJ4">
        <v>1.95</v>
      </c>
      <c r="CK4">
        <v>1.84</v>
      </c>
      <c r="CL4">
        <v>5.313701</v>
      </c>
      <c r="CM4">
        <v>1.870228</v>
      </c>
      <c r="CN4">
        <v>3.542468</v>
      </c>
      <c r="CO4">
        <v>3.03</v>
      </c>
      <c r="CP4">
        <v>4.2338469999999999</v>
      </c>
      <c r="CQ4">
        <v>1.3710979999999999</v>
      </c>
      <c r="CR4">
        <v>3.57</v>
      </c>
      <c r="CS4">
        <v>2.406215</v>
      </c>
      <c r="CT4">
        <v>1.9429620000000001</v>
      </c>
      <c r="CU4">
        <v>1.5468440000000001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96.215773999999996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25.589649999999999</v>
      </c>
      <c r="G5">
        <v>0</v>
      </c>
      <c r="H5">
        <v>0</v>
      </c>
      <c r="I5">
        <v>36.975549999999998</v>
      </c>
      <c r="J5">
        <v>1.297388</v>
      </c>
      <c r="K5">
        <v>691.09398399999998</v>
      </c>
      <c r="L5">
        <v>667.07663700000001</v>
      </c>
      <c r="M5">
        <v>95.888554999999997</v>
      </c>
      <c r="N5">
        <v>122.432091</v>
      </c>
      <c r="O5">
        <v>128.451291</v>
      </c>
      <c r="P5">
        <v>147.214156</v>
      </c>
      <c r="Q5">
        <v>21.727620999999999</v>
      </c>
      <c r="R5">
        <v>44.326064000000002</v>
      </c>
      <c r="S5">
        <v>27.350811</v>
      </c>
      <c r="T5">
        <v>2.392833</v>
      </c>
      <c r="U5">
        <v>348.97500000000002</v>
      </c>
      <c r="V5">
        <v>20.731850000000001</v>
      </c>
      <c r="W5">
        <v>46.399079999999998</v>
      </c>
      <c r="X5">
        <v>147.515625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6.9086429999999996</v>
      </c>
      <c r="AG5">
        <v>47.749203999999999</v>
      </c>
      <c r="AH5">
        <v>0</v>
      </c>
      <c r="AI5">
        <v>0</v>
      </c>
      <c r="AJ5">
        <v>0</v>
      </c>
      <c r="AK5">
        <v>65.267820999999998</v>
      </c>
      <c r="AL5">
        <v>12.782</v>
      </c>
      <c r="AM5">
        <v>18.108732</v>
      </c>
      <c r="AN5">
        <v>1.053695</v>
      </c>
      <c r="AO5">
        <v>0</v>
      </c>
      <c r="AP5">
        <v>0</v>
      </c>
      <c r="AQ5">
        <v>0</v>
      </c>
      <c r="AR5">
        <v>47.472000000000001</v>
      </c>
      <c r="AS5">
        <v>36.180357999999998</v>
      </c>
      <c r="AT5">
        <v>20.001799999999999</v>
      </c>
      <c r="AU5">
        <v>0</v>
      </c>
      <c r="AV5">
        <v>49.422851999999999</v>
      </c>
      <c r="AW5">
        <v>55.273643999999997</v>
      </c>
      <c r="AX5">
        <v>60.977221999999998</v>
      </c>
      <c r="AY5">
        <v>0</v>
      </c>
      <c r="AZ5">
        <f t="shared" si="0"/>
        <v>96.195773999999986</v>
      </c>
      <c r="BA5">
        <f t="shared" si="1"/>
        <v>3105.9395310000009</v>
      </c>
      <c r="BD5">
        <v>4.2938999999999998</v>
      </c>
      <c r="BE5">
        <v>0</v>
      </c>
      <c r="BF5">
        <v>2.4080000000000001E-2</v>
      </c>
      <c r="BG5">
        <v>0</v>
      </c>
      <c r="BH5">
        <v>0</v>
      </c>
      <c r="BI5">
        <v>0.84194100000000005</v>
      </c>
      <c r="BJ5">
        <v>0</v>
      </c>
      <c r="BK5">
        <v>2.0454E-2</v>
      </c>
      <c r="BL5">
        <v>0</v>
      </c>
      <c r="BM5">
        <v>0</v>
      </c>
      <c r="BN5">
        <v>0</v>
      </c>
      <c r="BO5">
        <v>2.02</v>
      </c>
      <c r="BP5">
        <v>2.1800000000000002</v>
      </c>
      <c r="BQ5">
        <v>3.542468</v>
      </c>
      <c r="BR5">
        <v>4.2252549999999998</v>
      </c>
      <c r="BS5">
        <v>1.62</v>
      </c>
      <c r="BT5">
        <v>0</v>
      </c>
      <c r="BU5">
        <v>2.9693329999999998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1.83</v>
      </c>
      <c r="CC5">
        <v>0.84</v>
      </c>
      <c r="CD5">
        <v>0.85</v>
      </c>
      <c r="CE5">
        <v>1.8</v>
      </c>
      <c r="CF5">
        <v>0.23</v>
      </c>
      <c r="CG5">
        <v>3.78</v>
      </c>
      <c r="CH5">
        <v>0</v>
      </c>
      <c r="CI5">
        <v>7.86</v>
      </c>
      <c r="CJ5">
        <v>1.95</v>
      </c>
      <c r="CK5">
        <v>1.84</v>
      </c>
      <c r="CL5">
        <v>5.313701</v>
      </c>
      <c r="CM5">
        <v>1.870228</v>
      </c>
      <c r="CN5">
        <v>3.542468</v>
      </c>
      <c r="CO5">
        <v>3.03</v>
      </c>
      <c r="CP5">
        <v>4.2338469999999999</v>
      </c>
      <c r="CQ5">
        <v>1.3710979999999999</v>
      </c>
      <c r="CR5">
        <v>3.57</v>
      </c>
      <c r="CS5">
        <v>2.406215</v>
      </c>
      <c r="CT5">
        <v>1.9429620000000001</v>
      </c>
      <c r="CU5">
        <v>1.5468440000000001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96.195773999999986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25.589649999999999</v>
      </c>
      <c r="G6">
        <v>0</v>
      </c>
      <c r="H6">
        <v>0</v>
      </c>
      <c r="I6">
        <v>36.975549999999998</v>
      </c>
      <c r="J6">
        <v>1.297388</v>
      </c>
      <c r="K6">
        <v>691.09398399999998</v>
      </c>
      <c r="L6">
        <v>667.07663700000001</v>
      </c>
      <c r="M6">
        <v>95.888554999999997</v>
      </c>
      <c r="N6">
        <v>122.432091</v>
      </c>
      <c r="O6">
        <v>128.451291</v>
      </c>
      <c r="P6">
        <v>147.214156</v>
      </c>
      <c r="Q6">
        <v>21.727620999999999</v>
      </c>
      <c r="R6">
        <v>44.326064000000002</v>
      </c>
      <c r="S6">
        <v>27.350811</v>
      </c>
      <c r="T6">
        <v>2.392833</v>
      </c>
      <c r="U6">
        <v>348.97500000000002</v>
      </c>
      <c r="V6">
        <v>20.731850000000001</v>
      </c>
      <c r="W6">
        <v>46.399079999999998</v>
      </c>
      <c r="X6">
        <v>147.515625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6.9086429999999996</v>
      </c>
      <c r="AG6">
        <v>47.749203999999999</v>
      </c>
      <c r="AH6">
        <v>0</v>
      </c>
      <c r="AI6">
        <v>0</v>
      </c>
      <c r="AJ6">
        <v>0</v>
      </c>
      <c r="AK6">
        <v>65.267820999999998</v>
      </c>
      <c r="AL6">
        <v>12.782</v>
      </c>
      <c r="AM6">
        <v>18.108732</v>
      </c>
      <c r="AN6">
        <v>1.053695</v>
      </c>
      <c r="AO6">
        <v>0</v>
      </c>
      <c r="AP6">
        <v>0</v>
      </c>
      <c r="AQ6">
        <v>0</v>
      </c>
      <c r="AR6">
        <v>47.472000000000001</v>
      </c>
      <c r="AS6">
        <v>36.180357999999998</v>
      </c>
      <c r="AT6">
        <v>20.001799999999999</v>
      </c>
      <c r="AU6">
        <v>0</v>
      </c>
      <c r="AV6">
        <v>49.422851999999999</v>
      </c>
      <c r="AW6">
        <v>55.273643999999997</v>
      </c>
      <c r="AX6">
        <v>60.977221999999998</v>
      </c>
      <c r="AY6">
        <v>0</v>
      </c>
      <c r="AZ6">
        <f t="shared" si="0"/>
        <v>96.195773999999986</v>
      </c>
      <c r="BA6">
        <f t="shared" si="1"/>
        <v>3105.9395310000009</v>
      </c>
      <c r="BD6">
        <v>4.2938999999999998</v>
      </c>
      <c r="BE6">
        <v>0</v>
      </c>
      <c r="BF6">
        <v>2.4080000000000001E-2</v>
      </c>
      <c r="BG6">
        <v>0</v>
      </c>
      <c r="BH6">
        <v>0</v>
      </c>
      <c r="BI6">
        <v>0.84194100000000005</v>
      </c>
      <c r="BJ6">
        <v>0</v>
      </c>
      <c r="BK6">
        <v>2.0454E-2</v>
      </c>
      <c r="BL6">
        <v>0</v>
      </c>
      <c r="BM6">
        <v>0</v>
      </c>
      <c r="BN6">
        <v>0</v>
      </c>
      <c r="BO6">
        <v>2.02</v>
      </c>
      <c r="BP6">
        <v>2.1800000000000002</v>
      </c>
      <c r="BQ6">
        <v>3.542468</v>
      </c>
      <c r="BR6">
        <v>4.2252549999999998</v>
      </c>
      <c r="BS6">
        <v>1.62</v>
      </c>
      <c r="BT6">
        <v>0</v>
      </c>
      <c r="BU6">
        <v>2.9693329999999998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1.83</v>
      </c>
      <c r="CC6">
        <v>0.84</v>
      </c>
      <c r="CD6">
        <v>0.85</v>
      </c>
      <c r="CE6">
        <v>1.8</v>
      </c>
      <c r="CF6">
        <v>0.23</v>
      </c>
      <c r="CG6">
        <v>3.78</v>
      </c>
      <c r="CH6">
        <v>0</v>
      </c>
      <c r="CI6">
        <v>7.86</v>
      </c>
      <c r="CJ6">
        <v>1.95</v>
      </c>
      <c r="CK6">
        <v>1.84</v>
      </c>
      <c r="CL6">
        <v>5.313701</v>
      </c>
      <c r="CM6">
        <v>1.870228</v>
      </c>
      <c r="CN6">
        <v>3.542468</v>
      </c>
      <c r="CO6">
        <v>3.03</v>
      </c>
      <c r="CP6">
        <v>4.2338469999999999</v>
      </c>
      <c r="CQ6">
        <v>1.3710979999999999</v>
      </c>
      <c r="CR6">
        <v>3.57</v>
      </c>
      <c r="CS6">
        <v>2.406215</v>
      </c>
      <c r="CT6">
        <v>1.9429620000000001</v>
      </c>
      <c r="CU6">
        <v>1.5468440000000001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96.195773999999986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25.589649999999999</v>
      </c>
      <c r="G7">
        <v>0</v>
      </c>
      <c r="H7">
        <v>0</v>
      </c>
      <c r="I7">
        <v>36.975549999999998</v>
      </c>
      <c r="J7">
        <v>1.297388</v>
      </c>
      <c r="K7">
        <v>691.09398399999998</v>
      </c>
      <c r="L7">
        <v>667.07663700000001</v>
      </c>
      <c r="M7">
        <v>95.888554999999997</v>
      </c>
      <c r="N7">
        <v>122.432091</v>
      </c>
      <c r="O7">
        <v>128.451291</v>
      </c>
      <c r="P7">
        <v>147.214156</v>
      </c>
      <c r="Q7">
        <v>21.727620999999999</v>
      </c>
      <c r="R7">
        <v>44.326064000000002</v>
      </c>
      <c r="S7">
        <v>27.350811</v>
      </c>
      <c r="T7">
        <v>2.392833</v>
      </c>
      <c r="U7">
        <v>348.97500000000002</v>
      </c>
      <c r="V7">
        <v>20.731850000000001</v>
      </c>
      <c r="W7">
        <v>46.399079999999998</v>
      </c>
      <c r="X7">
        <v>147.515625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6.9086429999999996</v>
      </c>
      <c r="AG7">
        <v>47.749203999999999</v>
      </c>
      <c r="AH7">
        <v>0</v>
      </c>
      <c r="AI7">
        <v>0</v>
      </c>
      <c r="AJ7">
        <v>0</v>
      </c>
      <c r="AK7">
        <v>65.267820999999998</v>
      </c>
      <c r="AL7">
        <v>24.402000000000001</v>
      </c>
      <c r="AM7">
        <v>18.108732</v>
      </c>
      <c r="AN7">
        <v>1.053695</v>
      </c>
      <c r="AO7">
        <v>0</v>
      </c>
      <c r="AP7">
        <v>0</v>
      </c>
      <c r="AQ7">
        <v>0</v>
      </c>
      <c r="AR7">
        <v>47.472000000000001</v>
      </c>
      <c r="AS7">
        <v>36.180357999999998</v>
      </c>
      <c r="AT7">
        <v>20.001799999999999</v>
      </c>
      <c r="AU7">
        <v>0</v>
      </c>
      <c r="AV7">
        <v>50.667760000000001</v>
      </c>
      <c r="AW7">
        <v>55.273643999999997</v>
      </c>
      <c r="AX7">
        <v>60.977221999999998</v>
      </c>
      <c r="AY7">
        <v>0</v>
      </c>
      <c r="AZ7">
        <f t="shared" si="0"/>
        <v>95.998949999999994</v>
      </c>
      <c r="BA7">
        <f t="shared" si="1"/>
        <v>3118.6076150000008</v>
      </c>
      <c r="BD7">
        <v>4.2938999999999998</v>
      </c>
      <c r="BE7">
        <v>0</v>
      </c>
      <c r="BF7">
        <v>2.4153999999999998E-2</v>
      </c>
      <c r="BG7">
        <v>0</v>
      </c>
      <c r="BH7">
        <v>0</v>
      </c>
      <c r="BI7">
        <v>0.84194100000000005</v>
      </c>
      <c r="BJ7">
        <v>0</v>
      </c>
      <c r="BK7">
        <v>2.0455000000000001E-2</v>
      </c>
      <c r="BL7">
        <v>0</v>
      </c>
      <c r="BM7">
        <v>0</v>
      </c>
      <c r="BN7">
        <v>0</v>
      </c>
      <c r="BO7">
        <v>2.02</v>
      </c>
      <c r="BP7">
        <v>2.1800000000000002</v>
      </c>
      <c r="BQ7">
        <v>3.542468</v>
      </c>
      <c r="BR7">
        <v>4.2252549999999998</v>
      </c>
      <c r="BS7">
        <v>1.62</v>
      </c>
      <c r="BT7">
        <v>0</v>
      </c>
      <c r="BU7">
        <v>2.9693329999999998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1.86</v>
      </c>
      <c r="CC7">
        <v>0.84</v>
      </c>
      <c r="CD7">
        <v>0.85</v>
      </c>
      <c r="CE7">
        <v>1.8</v>
      </c>
      <c r="CF7">
        <v>0.23</v>
      </c>
      <c r="CG7">
        <v>3.78</v>
      </c>
      <c r="CH7">
        <v>0</v>
      </c>
      <c r="CI7">
        <v>7.88</v>
      </c>
      <c r="CJ7">
        <v>1.95</v>
      </c>
      <c r="CK7">
        <v>1.84</v>
      </c>
      <c r="CL7">
        <v>5.066802</v>
      </c>
      <c r="CM7">
        <v>1.870228</v>
      </c>
      <c r="CN7">
        <v>3.542468</v>
      </c>
      <c r="CO7">
        <v>3.03</v>
      </c>
      <c r="CP7">
        <v>4.2338469999999999</v>
      </c>
      <c r="CQ7">
        <v>1.3710979999999999</v>
      </c>
      <c r="CR7">
        <v>3.57</v>
      </c>
      <c r="CS7">
        <v>2.406215</v>
      </c>
      <c r="CT7">
        <v>1.9429620000000001</v>
      </c>
      <c r="CU7">
        <v>1.5468440000000001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95.998949999999994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25.589649999999999</v>
      </c>
      <c r="G8">
        <v>0</v>
      </c>
      <c r="H8">
        <v>0</v>
      </c>
      <c r="I8">
        <v>36.975549999999998</v>
      </c>
      <c r="J8">
        <v>1.297388</v>
      </c>
      <c r="K8">
        <v>691.09398399999998</v>
      </c>
      <c r="L8">
        <v>667.07663700000001</v>
      </c>
      <c r="M8">
        <v>95.888554999999997</v>
      </c>
      <c r="N8">
        <v>122.432091</v>
      </c>
      <c r="O8">
        <v>128.451291</v>
      </c>
      <c r="P8">
        <v>147.214156</v>
      </c>
      <c r="Q8">
        <v>21.727620999999999</v>
      </c>
      <c r="R8">
        <v>44.326064000000002</v>
      </c>
      <c r="S8">
        <v>27.350811</v>
      </c>
      <c r="T8">
        <v>2.392833</v>
      </c>
      <c r="U8">
        <v>348.97500000000002</v>
      </c>
      <c r="V8">
        <v>20.731850000000001</v>
      </c>
      <c r="W8">
        <v>46.399079999999998</v>
      </c>
      <c r="X8">
        <v>147.515625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6.9086429999999996</v>
      </c>
      <c r="AG8">
        <v>47.749203999999999</v>
      </c>
      <c r="AH8">
        <v>0</v>
      </c>
      <c r="AI8">
        <v>0</v>
      </c>
      <c r="AJ8">
        <v>0</v>
      </c>
      <c r="AK8">
        <v>65.267820999999998</v>
      </c>
      <c r="AL8">
        <v>83.664000000000001</v>
      </c>
      <c r="AM8">
        <v>18.108732</v>
      </c>
      <c r="AN8">
        <v>1.053695</v>
      </c>
      <c r="AO8">
        <v>0</v>
      </c>
      <c r="AP8">
        <v>0</v>
      </c>
      <c r="AQ8">
        <v>0</v>
      </c>
      <c r="AR8">
        <v>47.472000000000001</v>
      </c>
      <c r="AS8">
        <v>36.180357999999998</v>
      </c>
      <c r="AT8">
        <v>20.001799999999999</v>
      </c>
      <c r="AU8">
        <v>0</v>
      </c>
      <c r="AV8">
        <v>50.667760000000001</v>
      </c>
      <c r="AW8">
        <v>55.273643999999997</v>
      </c>
      <c r="AX8">
        <v>60.977221999999998</v>
      </c>
      <c r="AY8">
        <v>0</v>
      </c>
      <c r="AZ8">
        <f t="shared" si="0"/>
        <v>95.769942</v>
      </c>
      <c r="BA8">
        <f t="shared" si="1"/>
        <v>3177.6406070000007</v>
      </c>
      <c r="BD8">
        <v>4.2938999999999998</v>
      </c>
      <c r="BE8">
        <v>0</v>
      </c>
      <c r="BF8">
        <v>2.4153999999999998E-2</v>
      </c>
      <c r="BG8">
        <v>0</v>
      </c>
      <c r="BH8">
        <v>0</v>
      </c>
      <c r="BI8">
        <v>0.84194100000000005</v>
      </c>
      <c r="BJ8">
        <v>0</v>
      </c>
      <c r="BK8">
        <v>2.0455000000000001E-2</v>
      </c>
      <c r="BL8">
        <v>0</v>
      </c>
      <c r="BM8">
        <v>0</v>
      </c>
      <c r="BN8">
        <v>0</v>
      </c>
      <c r="BO8">
        <v>2.02</v>
      </c>
      <c r="BP8">
        <v>2.1800000000000002</v>
      </c>
      <c r="BQ8">
        <v>3.542468</v>
      </c>
      <c r="BR8">
        <v>4.2252549999999998</v>
      </c>
      <c r="BS8">
        <v>1.62</v>
      </c>
      <c r="BT8">
        <v>0</v>
      </c>
      <c r="BU8">
        <v>2.9693329999999998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1.86</v>
      </c>
      <c r="CC8">
        <v>0.84</v>
      </c>
      <c r="CD8">
        <v>0.85</v>
      </c>
      <c r="CE8">
        <v>1.8</v>
      </c>
      <c r="CF8">
        <v>0.23</v>
      </c>
      <c r="CG8">
        <v>3.78</v>
      </c>
      <c r="CH8">
        <v>0</v>
      </c>
      <c r="CI8">
        <v>7.88</v>
      </c>
      <c r="CJ8">
        <v>1.95</v>
      </c>
      <c r="CK8">
        <v>1.84</v>
      </c>
      <c r="CL8">
        <v>4.8377939999999997</v>
      </c>
      <c r="CM8">
        <v>1.870228</v>
      </c>
      <c r="CN8">
        <v>3.542468</v>
      </c>
      <c r="CO8">
        <v>3.03</v>
      </c>
      <c r="CP8">
        <v>4.2338469999999999</v>
      </c>
      <c r="CQ8">
        <v>1.3710979999999999</v>
      </c>
      <c r="CR8">
        <v>3.57</v>
      </c>
      <c r="CS8">
        <v>2.406215</v>
      </c>
      <c r="CT8">
        <v>1.9429620000000001</v>
      </c>
      <c r="CU8">
        <v>1.5468440000000001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95.769942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25.589649999999999</v>
      </c>
      <c r="G9">
        <v>0</v>
      </c>
      <c r="H9">
        <v>0</v>
      </c>
      <c r="I9">
        <v>100.547546</v>
      </c>
      <c r="J9">
        <v>0</v>
      </c>
      <c r="K9">
        <v>691.09398399999998</v>
      </c>
      <c r="L9">
        <v>667.07663700000001</v>
      </c>
      <c r="M9">
        <v>95.888554999999997</v>
      </c>
      <c r="N9">
        <v>122.432091</v>
      </c>
      <c r="O9">
        <v>128.451291</v>
      </c>
      <c r="P9">
        <v>147.214156</v>
      </c>
      <c r="Q9">
        <v>21.727620999999999</v>
      </c>
      <c r="R9">
        <v>44.326064000000002</v>
      </c>
      <c r="S9">
        <v>27.350811</v>
      </c>
      <c r="T9">
        <v>2.392833</v>
      </c>
      <c r="U9">
        <v>348.97500000000002</v>
      </c>
      <c r="V9">
        <v>20.731850000000001</v>
      </c>
      <c r="W9">
        <v>46.399079999999998</v>
      </c>
      <c r="X9">
        <v>147.515625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6.9086429999999996</v>
      </c>
      <c r="AG9">
        <v>47.749203999999999</v>
      </c>
      <c r="AH9">
        <v>0</v>
      </c>
      <c r="AI9">
        <v>0</v>
      </c>
      <c r="AJ9">
        <v>0</v>
      </c>
      <c r="AK9">
        <v>65.267820999999998</v>
      </c>
      <c r="AL9">
        <v>83.664000000000001</v>
      </c>
      <c r="AM9">
        <v>18.108732</v>
      </c>
      <c r="AN9">
        <v>1.053695</v>
      </c>
      <c r="AO9">
        <v>0</v>
      </c>
      <c r="AP9">
        <v>0</v>
      </c>
      <c r="AQ9">
        <v>0</v>
      </c>
      <c r="AR9">
        <v>47.472000000000001</v>
      </c>
      <c r="AS9">
        <v>36.180357999999998</v>
      </c>
      <c r="AT9">
        <v>20.001799999999999</v>
      </c>
      <c r="AU9">
        <v>0</v>
      </c>
      <c r="AV9">
        <v>50.667760000000001</v>
      </c>
      <c r="AW9">
        <v>55.273643999999997</v>
      </c>
      <c r="AX9">
        <v>3.2434699999999999</v>
      </c>
      <c r="AY9">
        <v>0</v>
      </c>
      <c r="AZ9">
        <f t="shared" si="0"/>
        <v>95.710933999999995</v>
      </c>
      <c r="BA9">
        <f t="shared" si="1"/>
        <v>3182.1224550000006</v>
      </c>
      <c r="BD9">
        <v>4.2938999999999998</v>
      </c>
      <c r="BE9">
        <v>0</v>
      </c>
      <c r="BF9">
        <v>2.4153999999999998E-2</v>
      </c>
      <c r="BG9">
        <v>0</v>
      </c>
      <c r="BH9">
        <v>0</v>
      </c>
      <c r="BI9">
        <v>0.84194100000000005</v>
      </c>
      <c r="BJ9">
        <v>0</v>
      </c>
      <c r="BK9">
        <v>2.0455000000000001E-2</v>
      </c>
      <c r="BL9">
        <v>0</v>
      </c>
      <c r="BM9">
        <v>0</v>
      </c>
      <c r="BN9">
        <v>0</v>
      </c>
      <c r="BO9">
        <v>2.02</v>
      </c>
      <c r="BP9">
        <v>2.1800000000000002</v>
      </c>
      <c r="BQ9">
        <v>3.542468</v>
      </c>
      <c r="BR9">
        <v>4.2252549999999998</v>
      </c>
      <c r="BS9">
        <v>1.62</v>
      </c>
      <c r="BT9">
        <v>0</v>
      </c>
      <c r="BU9">
        <v>2.9693329999999998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1.86</v>
      </c>
      <c r="CC9">
        <v>0.94</v>
      </c>
      <c r="CD9">
        <v>0.92</v>
      </c>
      <c r="CE9">
        <v>1.8</v>
      </c>
      <c r="CF9">
        <v>0.23</v>
      </c>
      <c r="CG9">
        <v>3.78</v>
      </c>
      <c r="CH9">
        <v>0</v>
      </c>
      <c r="CI9">
        <v>7.88</v>
      </c>
      <c r="CJ9">
        <v>1.95</v>
      </c>
      <c r="CK9">
        <v>1.84</v>
      </c>
      <c r="CL9">
        <v>4.6087860000000003</v>
      </c>
      <c r="CM9">
        <v>1.870228</v>
      </c>
      <c r="CN9">
        <v>3.542468</v>
      </c>
      <c r="CO9">
        <v>3.03</v>
      </c>
      <c r="CP9">
        <v>4.2338469999999999</v>
      </c>
      <c r="CQ9">
        <v>1.3710979999999999</v>
      </c>
      <c r="CR9">
        <v>3.57</v>
      </c>
      <c r="CS9">
        <v>2.406215</v>
      </c>
      <c r="CT9">
        <v>1.9429620000000001</v>
      </c>
      <c r="CU9">
        <v>1.5468440000000001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95.710933999999995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25.589649999999999</v>
      </c>
      <c r="G10">
        <v>0</v>
      </c>
      <c r="H10">
        <v>0</v>
      </c>
      <c r="I10">
        <v>100.547546</v>
      </c>
      <c r="J10">
        <v>0</v>
      </c>
      <c r="K10">
        <v>691.09398399999998</v>
      </c>
      <c r="L10">
        <v>667.07663700000001</v>
      </c>
      <c r="M10">
        <v>95.888554999999997</v>
      </c>
      <c r="N10">
        <v>122.432091</v>
      </c>
      <c r="O10">
        <v>128.451291</v>
      </c>
      <c r="P10">
        <v>147.214156</v>
      </c>
      <c r="Q10">
        <v>21.727620999999999</v>
      </c>
      <c r="R10">
        <v>44.326064000000002</v>
      </c>
      <c r="S10">
        <v>27.350811</v>
      </c>
      <c r="T10">
        <v>2.392833</v>
      </c>
      <c r="U10">
        <v>348.97500000000002</v>
      </c>
      <c r="V10">
        <v>20.731850000000001</v>
      </c>
      <c r="W10">
        <v>46.399079999999998</v>
      </c>
      <c r="X10">
        <v>147.515625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6.9086429999999996</v>
      </c>
      <c r="AG10">
        <v>47.749203999999999</v>
      </c>
      <c r="AH10">
        <v>0</v>
      </c>
      <c r="AI10">
        <v>0</v>
      </c>
      <c r="AJ10">
        <v>0</v>
      </c>
      <c r="AK10">
        <v>65.267820999999998</v>
      </c>
      <c r="AL10">
        <v>83.664000000000001</v>
      </c>
      <c r="AM10">
        <v>18.108732</v>
      </c>
      <c r="AN10">
        <v>1.053695</v>
      </c>
      <c r="AO10">
        <v>0</v>
      </c>
      <c r="AP10">
        <v>0</v>
      </c>
      <c r="AQ10">
        <v>0</v>
      </c>
      <c r="AR10">
        <v>47.472000000000001</v>
      </c>
      <c r="AS10">
        <v>36.180357999999998</v>
      </c>
      <c r="AT10">
        <v>20.001799999999999</v>
      </c>
      <c r="AU10">
        <v>0</v>
      </c>
      <c r="AV10">
        <v>50.667760000000001</v>
      </c>
      <c r="AW10">
        <v>55.273643999999997</v>
      </c>
      <c r="AX10">
        <v>3.2434699999999999</v>
      </c>
      <c r="AY10">
        <v>0</v>
      </c>
      <c r="AZ10">
        <f t="shared" si="0"/>
        <v>95.510552000000004</v>
      </c>
      <c r="BA10">
        <f t="shared" si="1"/>
        <v>3181.9220730000006</v>
      </c>
      <c r="BD10">
        <v>4.2938999999999998</v>
      </c>
      <c r="BE10">
        <v>0</v>
      </c>
      <c r="BF10">
        <v>2.4153999999999998E-2</v>
      </c>
      <c r="BG10">
        <v>0</v>
      </c>
      <c r="BH10">
        <v>0</v>
      </c>
      <c r="BI10">
        <v>0.84194100000000005</v>
      </c>
      <c r="BJ10">
        <v>0</v>
      </c>
      <c r="BK10">
        <v>2.0455000000000001E-2</v>
      </c>
      <c r="BL10">
        <v>0</v>
      </c>
      <c r="BM10">
        <v>0</v>
      </c>
      <c r="BN10">
        <v>0</v>
      </c>
      <c r="BO10">
        <v>2.02</v>
      </c>
      <c r="BP10">
        <v>2.1800000000000002</v>
      </c>
      <c r="BQ10">
        <v>3.542468</v>
      </c>
      <c r="BR10">
        <v>4.2252549999999998</v>
      </c>
      <c r="BS10">
        <v>1.62</v>
      </c>
      <c r="BT10">
        <v>0</v>
      </c>
      <c r="BU10">
        <v>2.9693329999999998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1.86</v>
      </c>
      <c r="CC10">
        <v>0.94</v>
      </c>
      <c r="CD10">
        <v>0.92</v>
      </c>
      <c r="CE10">
        <v>1.8</v>
      </c>
      <c r="CF10">
        <v>0.23</v>
      </c>
      <c r="CG10">
        <v>3.78</v>
      </c>
      <c r="CH10">
        <v>0</v>
      </c>
      <c r="CI10">
        <v>7.88</v>
      </c>
      <c r="CJ10">
        <v>1.95</v>
      </c>
      <c r="CK10">
        <v>1.84</v>
      </c>
      <c r="CL10">
        <v>4.408404</v>
      </c>
      <c r="CM10">
        <v>1.870228</v>
      </c>
      <c r="CN10">
        <v>3.542468</v>
      </c>
      <c r="CO10">
        <v>3.03</v>
      </c>
      <c r="CP10">
        <v>4.2338469999999999</v>
      </c>
      <c r="CQ10">
        <v>1.3710979999999999</v>
      </c>
      <c r="CR10">
        <v>3.57</v>
      </c>
      <c r="CS10">
        <v>2.406215</v>
      </c>
      <c r="CT10">
        <v>1.9429620000000001</v>
      </c>
      <c r="CU10">
        <v>1.5468440000000001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95.510552000000004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25.589649999999999</v>
      </c>
      <c r="G11">
        <v>0</v>
      </c>
      <c r="H11">
        <v>0</v>
      </c>
      <c r="I11">
        <v>100.547546</v>
      </c>
      <c r="J11">
        <v>0</v>
      </c>
      <c r="K11">
        <v>691.09398399999998</v>
      </c>
      <c r="L11">
        <v>667.07663700000001</v>
      </c>
      <c r="M11">
        <v>95.888554999999997</v>
      </c>
      <c r="N11">
        <v>122.432091</v>
      </c>
      <c r="O11">
        <v>128.451291</v>
      </c>
      <c r="P11">
        <v>147.214156</v>
      </c>
      <c r="Q11">
        <v>21.727620999999999</v>
      </c>
      <c r="R11">
        <v>44.326064000000002</v>
      </c>
      <c r="S11">
        <v>27.350811</v>
      </c>
      <c r="T11">
        <v>2.392833</v>
      </c>
      <c r="U11">
        <v>348.97500000000002</v>
      </c>
      <c r="V11">
        <v>20.731850000000001</v>
      </c>
      <c r="W11">
        <v>46.399079999999998</v>
      </c>
      <c r="X11">
        <v>147.515625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47.749203999999999</v>
      </c>
      <c r="AH11">
        <v>0</v>
      </c>
      <c r="AI11">
        <v>0</v>
      </c>
      <c r="AJ11">
        <v>0</v>
      </c>
      <c r="AK11">
        <v>65.267820999999998</v>
      </c>
      <c r="AL11">
        <v>83.664000000000001</v>
      </c>
      <c r="AM11">
        <v>18.108732</v>
      </c>
      <c r="AN11">
        <v>1.053695</v>
      </c>
      <c r="AO11">
        <v>0</v>
      </c>
      <c r="AP11">
        <v>0.38429999999999997</v>
      </c>
      <c r="AQ11">
        <v>0</v>
      </c>
      <c r="AR11">
        <v>52.991999999999997</v>
      </c>
      <c r="AS11">
        <v>36.180357999999998</v>
      </c>
      <c r="AT11">
        <v>20.001799999999999</v>
      </c>
      <c r="AU11">
        <v>0</v>
      </c>
      <c r="AV11">
        <v>50.667760000000001</v>
      </c>
      <c r="AW11">
        <v>55.273643999999997</v>
      </c>
      <c r="AX11">
        <v>3.2434699999999999</v>
      </c>
      <c r="AY11">
        <v>0</v>
      </c>
      <c r="AZ11">
        <f t="shared" si="0"/>
        <v>94.634009000000006</v>
      </c>
      <c r="BA11">
        <f t="shared" si="1"/>
        <v>3189.1784240000002</v>
      </c>
      <c r="BD11">
        <v>4.2938999999999998</v>
      </c>
      <c r="BE11">
        <v>0</v>
      </c>
      <c r="BF11">
        <v>2.4339E-2</v>
      </c>
      <c r="BG11">
        <v>0</v>
      </c>
      <c r="BH11">
        <v>0</v>
      </c>
      <c r="BI11">
        <v>0.84194100000000005</v>
      </c>
      <c r="BJ11">
        <v>0</v>
      </c>
      <c r="BK11">
        <v>2.0455000000000001E-2</v>
      </c>
      <c r="BL11">
        <v>0</v>
      </c>
      <c r="BM11">
        <v>0</v>
      </c>
      <c r="BN11">
        <v>0</v>
      </c>
      <c r="BO11">
        <v>2.02</v>
      </c>
      <c r="BP11">
        <v>2.1800000000000002</v>
      </c>
      <c r="BQ11">
        <v>3.542468</v>
      </c>
      <c r="BR11">
        <v>4.2252549999999998</v>
      </c>
      <c r="BS11">
        <v>1.62</v>
      </c>
      <c r="BT11">
        <v>0</v>
      </c>
      <c r="BU11">
        <v>2.9693329999999998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1.86</v>
      </c>
      <c r="CC11">
        <v>0.94</v>
      </c>
      <c r="CD11">
        <v>0.92</v>
      </c>
      <c r="CE11">
        <v>1.8</v>
      </c>
      <c r="CF11">
        <v>0.23</v>
      </c>
      <c r="CG11">
        <v>3.78</v>
      </c>
      <c r="CH11">
        <v>0</v>
      </c>
      <c r="CI11">
        <v>7.88</v>
      </c>
      <c r="CJ11">
        <v>1.95</v>
      </c>
      <c r="CK11">
        <v>1.84</v>
      </c>
      <c r="CL11">
        <v>3.5424669999999998</v>
      </c>
      <c r="CM11">
        <v>1.870228</v>
      </c>
      <c r="CN11">
        <v>3.542468</v>
      </c>
      <c r="CO11">
        <v>3.03</v>
      </c>
      <c r="CP11">
        <v>4.2338469999999999</v>
      </c>
      <c r="CQ11">
        <v>1.3710979999999999</v>
      </c>
      <c r="CR11">
        <v>3.57</v>
      </c>
      <c r="CS11">
        <v>2.3954240000000002</v>
      </c>
      <c r="CT11">
        <v>1.9429620000000001</v>
      </c>
      <c r="CU11">
        <v>1.5468440000000001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94.634009000000006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25.589649999999999</v>
      </c>
      <c r="G12">
        <v>0</v>
      </c>
      <c r="H12">
        <v>0</v>
      </c>
      <c r="I12">
        <v>100.547546</v>
      </c>
      <c r="J12">
        <v>0</v>
      </c>
      <c r="K12">
        <v>691.09398399999998</v>
      </c>
      <c r="L12">
        <v>667.07663700000001</v>
      </c>
      <c r="M12">
        <v>95.888554999999997</v>
      </c>
      <c r="N12">
        <v>122.432091</v>
      </c>
      <c r="O12">
        <v>128.451291</v>
      </c>
      <c r="P12">
        <v>147.214156</v>
      </c>
      <c r="Q12">
        <v>21.727620999999999</v>
      </c>
      <c r="R12">
        <v>44.326064000000002</v>
      </c>
      <c r="S12">
        <v>27.350811</v>
      </c>
      <c r="T12">
        <v>2.392833</v>
      </c>
      <c r="U12">
        <v>348.97500000000002</v>
      </c>
      <c r="V12">
        <v>20.731850000000001</v>
      </c>
      <c r="W12">
        <v>46.399079999999998</v>
      </c>
      <c r="X12">
        <v>147.515625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47.749203999999999</v>
      </c>
      <c r="AH12">
        <v>0</v>
      </c>
      <c r="AI12">
        <v>0</v>
      </c>
      <c r="AJ12">
        <v>0</v>
      </c>
      <c r="AK12">
        <v>65.267820999999998</v>
      </c>
      <c r="AL12">
        <v>24.402000000000001</v>
      </c>
      <c r="AM12">
        <v>18.108732</v>
      </c>
      <c r="AN12">
        <v>1.053695</v>
      </c>
      <c r="AO12">
        <v>0</v>
      </c>
      <c r="AP12">
        <v>0.38429999999999997</v>
      </c>
      <c r="AQ12">
        <v>0</v>
      </c>
      <c r="AR12">
        <v>52.991999999999997</v>
      </c>
      <c r="AS12">
        <v>36.180357999999998</v>
      </c>
      <c r="AT12">
        <v>20.001799999999999</v>
      </c>
      <c r="AU12">
        <v>0</v>
      </c>
      <c r="AV12">
        <v>50.667760000000001</v>
      </c>
      <c r="AW12">
        <v>55.273643999999997</v>
      </c>
      <c r="AX12">
        <v>3.2434699999999999</v>
      </c>
      <c r="AY12">
        <v>0</v>
      </c>
      <c r="AZ12">
        <f t="shared" si="0"/>
        <v>94.634009000000006</v>
      </c>
      <c r="BA12">
        <f t="shared" si="1"/>
        <v>3129.916424</v>
      </c>
      <c r="BD12">
        <v>4.2938999999999998</v>
      </c>
      <c r="BE12">
        <v>0</v>
      </c>
      <c r="BF12">
        <v>2.4339E-2</v>
      </c>
      <c r="BG12">
        <v>0</v>
      </c>
      <c r="BH12">
        <v>0</v>
      </c>
      <c r="BI12">
        <v>0.84194100000000005</v>
      </c>
      <c r="BJ12">
        <v>0</v>
      </c>
      <c r="BK12">
        <v>2.0455000000000001E-2</v>
      </c>
      <c r="BL12">
        <v>0</v>
      </c>
      <c r="BM12">
        <v>0</v>
      </c>
      <c r="BN12">
        <v>0</v>
      </c>
      <c r="BO12">
        <v>2.02</v>
      </c>
      <c r="BP12">
        <v>2.1800000000000002</v>
      </c>
      <c r="BQ12">
        <v>3.542468</v>
      </c>
      <c r="BR12">
        <v>4.2252549999999998</v>
      </c>
      <c r="BS12">
        <v>1.62</v>
      </c>
      <c r="BT12">
        <v>0</v>
      </c>
      <c r="BU12">
        <v>2.9693329999999998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1.86</v>
      </c>
      <c r="CC12">
        <v>0.94</v>
      </c>
      <c r="CD12">
        <v>0.92</v>
      </c>
      <c r="CE12">
        <v>1.8</v>
      </c>
      <c r="CF12">
        <v>0.23</v>
      </c>
      <c r="CG12">
        <v>3.78</v>
      </c>
      <c r="CH12">
        <v>0</v>
      </c>
      <c r="CI12">
        <v>7.88</v>
      </c>
      <c r="CJ12">
        <v>1.95</v>
      </c>
      <c r="CK12">
        <v>1.84</v>
      </c>
      <c r="CL12">
        <v>3.5424669999999998</v>
      </c>
      <c r="CM12">
        <v>1.870228</v>
      </c>
      <c r="CN12">
        <v>3.542468</v>
      </c>
      <c r="CO12">
        <v>3.03</v>
      </c>
      <c r="CP12">
        <v>4.2338469999999999</v>
      </c>
      <c r="CQ12">
        <v>1.3710979999999999</v>
      </c>
      <c r="CR12">
        <v>3.57</v>
      </c>
      <c r="CS12">
        <v>2.3954240000000002</v>
      </c>
      <c r="CT12">
        <v>1.9429620000000001</v>
      </c>
      <c r="CU12">
        <v>1.5468440000000001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94.634009000000006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25.589649999999999</v>
      </c>
      <c r="G13">
        <v>0</v>
      </c>
      <c r="H13">
        <v>0</v>
      </c>
      <c r="I13">
        <v>100.547546</v>
      </c>
      <c r="J13">
        <v>0</v>
      </c>
      <c r="K13">
        <v>691.09398399999998</v>
      </c>
      <c r="L13">
        <v>667.07663700000001</v>
      </c>
      <c r="M13">
        <v>95.888554999999997</v>
      </c>
      <c r="N13">
        <v>122.432091</v>
      </c>
      <c r="O13">
        <v>128.451291</v>
      </c>
      <c r="P13">
        <v>147.214156</v>
      </c>
      <c r="Q13">
        <v>21.903790999999998</v>
      </c>
      <c r="R13">
        <v>44.326064000000002</v>
      </c>
      <c r="S13">
        <v>27.350811</v>
      </c>
      <c r="T13">
        <v>2.392833</v>
      </c>
      <c r="U13">
        <v>348.97500000000002</v>
      </c>
      <c r="V13">
        <v>20.731850000000001</v>
      </c>
      <c r="W13">
        <v>46.399079999999998</v>
      </c>
      <c r="X13">
        <v>147.515625</v>
      </c>
      <c r="Y13">
        <v>0</v>
      </c>
      <c r="Z13">
        <v>13.1076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47.749203999999999</v>
      </c>
      <c r="AH13">
        <v>0</v>
      </c>
      <c r="AI13">
        <v>0</v>
      </c>
      <c r="AJ13">
        <v>0</v>
      </c>
      <c r="AK13">
        <v>65.267820999999998</v>
      </c>
      <c r="AL13">
        <v>24.402000000000001</v>
      </c>
      <c r="AM13">
        <v>18.108732</v>
      </c>
      <c r="AN13">
        <v>1.053695</v>
      </c>
      <c r="AO13">
        <v>0</v>
      </c>
      <c r="AP13">
        <v>0.38429999999999997</v>
      </c>
      <c r="AQ13">
        <v>0</v>
      </c>
      <c r="AR13">
        <v>47.472000000000001</v>
      </c>
      <c r="AS13">
        <v>36.180357999999998</v>
      </c>
      <c r="AT13">
        <v>20.001799999999999</v>
      </c>
      <c r="AU13">
        <v>0</v>
      </c>
      <c r="AV13">
        <v>50.667760000000001</v>
      </c>
      <c r="AW13">
        <v>55.273643999999997</v>
      </c>
      <c r="AX13">
        <v>3.2434699999999999</v>
      </c>
      <c r="AY13">
        <v>0</v>
      </c>
      <c r="AZ13">
        <f t="shared" si="0"/>
        <v>94.634009000000006</v>
      </c>
      <c r="BA13">
        <f t="shared" si="1"/>
        <v>3124.5725939999998</v>
      </c>
      <c r="BD13">
        <v>4.2938999999999998</v>
      </c>
      <c r="BE13">
        <v>0</v>
      </c>
      <c r="BF13">
        <v>2.4339E-2</v>
      </c>
      <c r="BG13">
        <v>0</v>
      </c>
      <c r="BH13">
        <v>0</v>
      </c>
      <c r="BI13">
        <v>0.84194100000000005</v>
      </c>
      <c r="BJ13">
        <v>0</v>
      </c>
      <c r="BK13">
        <v>2.0455000000000001E-2</v>
      </c>
      <c r="BL13">
        <v>0</v>
      </c>
      <c r="BM13">
        <v>0</v>
      </c>
      <c r="BN13">
        <v>0</v>
      </c>
      <c r="BO13">
        <v>2.02</v>
      </c>
      <c r="BP13">
        <v>2.1800000000000002</v>
      </c>
      <c r="BQ13">
        <v>3.542468</v>
      </c>
      <c r="BR13">
        <v>4.2252549999999998</v>
      </c>
      <c r="BS13">
        <v>1.62</v>
      </c>
      <c r="BT13">
        <v>0</v>
      </c>
      <c r="BU13">
        <v>2.9693329999999998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1.86</v>
      </c>
      <c r="CC13">
        <v>0.94</v>
      </c>
      <c r="CD13">
        <v>0.92</v>
      </c>
      <c r="CE13">
        <v>1.8</v>
      </c>
      <c r="CF13">
        <v>0.23</v>
      </c>
      <c r="CG13">
        <v>3.78</v>
      </c>
      <c r="CH13">
        <v>0</v>
      </c>
      <c r="CI13">
        <v>7.88</v>
      </c>
      <c r="CJ13">
        <v>1.95</v>
      </c>
      <c r="CK13">
        <v>1.84</v>
      </c>
      <c r="CL13">
        <v>3.5424669999999998</v>
      </c>
      <c r="CM13">
        <v>1.870228</v>
      </c>
      <c r="CN13">
        <v>3.542468</v>
      </c>
      <c r="CO13">
        <v>3.03</v>
      </c>
      <c r="CP13">
        <v>4.2338469999999999</v>
      </c>
      <c r="CQ13">
        <v>1.3710979999999999</v>
      </c>
      <c r="CR13">
        <v>3.57</v>
      </c>
      <c r="CS13">
        <v>2.3954240000000002</v>
      </c>
      <c r="CT13">
        <v>1.9429620000000001</v>
      </c>
      <c r="CU13">
        <v>1.5468440000000001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94.634009000000006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25.589649999999999</v>
      </c>
      <c r="G14">
        <v>0</v>
      </c>
      <c r="H14">
        <v>0</v>
      </c>
      <c r="I14">
        <v>100.547546</v>
      </c>
      <c r="J14">
        <v>0</v>
      </c>
      <c r="K14">
        <v>691.09398399999998</v>
      </c>
      <c r="L14">
        <v>667.07663700000001</v>
      </c>
      <c r="M14">
        <v>95.888554999999997</v>
      </c>
      <c r="N14">
        <v>122.432091</v>
      </c>
      <c r="O14">
        <v>128.451291</v>
      </c>
      <c r="P14">
        <v>147.214156</v>
      </c>
      <c r="Q14">
        <v>21.903790999999998</v>
      </c>
      <c r="R14">
        <v>44.326064000000002</v>
      </c>
      <c r="S14">
        <v>27.350811</v>
      </c>
      <c r="T14">
        <v>2.392833</v>
      </c>
      <c r="U14">
        <v>348.97500000000002</v>
      </c>
      <c r="V14">
        <v>20.731850000000001</v>
      </c>
      <c r="W14">
        <v>46.399079999999998</v>
      </c>
      <c r="X14">
        <v>147.515625</v>
      </c>
      <c r="Y14">
        <v>0</v>
      </c>
      <c r="Z14">
        <v>13.1076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47.749203999999999</v>
      </c>
      <c r="AH14">
        <v>0</v>
      </c>
      <c r="AI14">
        <v>0</v>
      </c>
      <c r="AJ14">
        <v>0</v>
      </c>
      <c r="AK14">
        <v>65.267820999999998</v>
      </c>
      <c r="AL14">
        <v>24.402000000000001</v>
      </c>
      <c r="AM14">
        <v>18.108732</v>
      </c>
      <c r="AN14">
        <v>1.053695</v>
      </c>
      <c r="AO14">
        <v>0</v>
      </c>
      <c r="AP14">
        <v>0.38429999999999997</v>
      </c>
      <c r="AQ14">
        <v>0</v>
      </c>
      <c r="AR14">
        <v>47.472000000000001</v>
      </c>
      <c r="AS14">
        <v>36.180357999999998</v>
      </c>
      <c r="AT14">
        <v>20.001799999999999</v>
      </c>
      <c r="AU14">
        <v>0</v>
      </c>
      <c r="AV14">
        <v>50.667760000000001</v>
      </c>
      <c r="AW14">
        <v>55.273643999999997</v>
      </c>
      <c r="AX14">
        <v>3.2434699999999999</v>
      </c>
      <c r="AY14">
        <v>0</v>
      </c>
      <c r="AZ14">
        <f t="shared" si="0"/>
        <v>94.634009000000006</v>
      </c>
      <c r="BA14">
        <f t="shared" si="1"/>
        <v>3124.5725939999998</v>
      </c>
      <c r="BD14">
        <v>4.2938999999999998</v>
      </c>
      <c r="BE14">
        <v>0</v>
      </c>
      <c r="BF14">
        <v>2.4339E-2</v>
      </c>
      <c r="BG14">
        <v>0</v>
      </c>
      <c r="BH14">
        <v>0</v>
      </c>
      <c r="BI14">
        <v>0.84194100000000005</v>
      </c>
      <c r="BJ14">
        <v>0</v>
      </c>
      <c r="BK14">
        <v>2.0455000000000001E-2</v>
      </c>
      <c r="BL14">
        <v>0</v>
      </c>
      <c r="BM14">
        <v>0</v>
      </c>
      <c r="BN14">
        <v>0</v>
      </c>
      <c r="BO14">
        <v>2.02</v>
      </c>
      <c r="BP14">
        <v>2.1800000000000002</v>
      </c>
      <c r="BQ14">
        <v>3.542468</v>
      </c>
      <c r="BR14">
        <v>4.2252549999999998</v>
      </c>
      <c r="BS14">
        <v>1.62</v>
      </c>
      <c r="BT14">
        <v>0</v>
      </c>
      <c r="BU14">
        <v>2.9693329999999998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1.86</v>
      </c>
      <c r="CC14">
        <v>0.94</v>
      </c>
      <c r="CD14">
        <v>0.92</v>
      </c>
      <c r="CE14">
        <v>1.8</v>
      </c>
      <c r="CF14">
        <v>0.23</v>
      </c>
      <c r="CG14">
        <v>3.78</v>
      </c>
      <c r="CH14">
        <v>0</v>
      </c>
      <c r="CI14">
        <v>7.88</v>
      </c>
      <c r="CJ14">
        <v>1.95</v>
      </c>
      <c r="CK14">
        <v>1.84</v>
      </c>
      <c r="CL14">
        <v>3.5424669999999998</v>
      </c>
      <c r="CM14">
        <v>1.870228</v>
      </c>
      <c r="CN14">
        <v>3.542468</v>
      </c>
      <c r="CO14">
        <v>3.03</v>
      </c>
      <c r="CP14">
        <v>4.2338469999999999</v>
      </c>
      <c r="CQ14">
        <v>1.3710979999999999</v>
      </c>
      <c r="CR14">
        <v>3.57</v>
      </c>
      <c r="CS14">
        <v>2.3954240000000002</v>
      </c>
      <c r="CT14">
        <v>1.9429620000000001</v>
      </c>
      <c r="CU14">
        <v>1.5468440000000001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94.634009000000006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25.589649999999999</v>
      </c>
      <c r="G15">
        <v>0</v>
      </c>
      <c r="H15">
        <v>0</v>
      </c>
      <c r="I15">
        <v>100.547546</v>
      </c>
      <c r="J15">
        <v>0</v>
      </c>
      <c r="K15">
        <v>691.09398399999998</v>
      </c>
      <c r="L15">
        <v>667.07663700000001</v>
      </c>
      <c r="M15">
        <v>95.888554999999997</v>
      </c>
      <c r="N15">
        <v>122.432091</v>
      </c>
      <c r="O15">
        <v>128.451291</v>
      </c>
      <c r="P15">
        <v>147.214156</v>
      </c>
      <c r="Q15">
        <v>21.903790999999998</v>
      </c>
      <c r="R15">
        <v>44.326064000000002</v>
      </c>
      <c r="S15">
        <v>27.350811</v>
      </c>
      <c r="T15">
        <v>2.392833</v>
      </c>
      <c r="U15">
        <v>348.97500000000002</v>
      </c>
      <c r="V15">
        <v>20.731850000000001</v>
      </c>
      <c r="W15">
        <v>46.399079999999998</v>
      </c>
      <c r="X15">
        <v>147.515625</v>
      </c>
      <c r="Y15">
        <v>0</v>
      </c>
      <c r="Z15">
        <v>13.1076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47.749203999999999</v>
      </c>
      <c r="AH15">
        <v>0</v>
      </c>
      <c r="AI15">
        <v>0</v>
      </c>
      <c r="AJ15">
        <v>0</v>
      </c>
      <c r="AK15">
        <v>65.267820999999998</v>
      </c>
      <c r="AL15">
        <v>24.402000000000001</v>
      </c>
      <c r="AM15">
        <v>18.108732</v>
      </c>
      <c r="AN15">
        <v>1.053695</v>
      </c>
      <c r="AO15">
        <v>0</v>
      </c>
      <c r="AP15">
        <v>0.38429999999999997</v>
      </c>
      <c r="AQ15">
        <v>0</v>
      </c>
      <c r="AR15">
        <v>47.472000000000001</v>
      </c>
      <c r="AS15">
        <v>36.180357999999998</v>
      </c>
      <c r="AT15">
        <v>20.001799999999999</v>
      </c>
      <c r="AU15">
        <v>0</v>
      </c>
      <c r="AV15">
        <v>50.667760000000001</v>
      </c>
      <c r="AW15">
        <v>55.273643999999997</v>
      </c>
      <c r="AX15">
        <v>3.2434699999999999</v>
      </c>
      <c r="AY15">
        <v>0</v>
      </c>
      <c r="AZ15">
        <f t="shared" si="0"/>
        <v>94.544009000000003</v>
      </c>
      <c r="BA15">
        <f t="shared" si="1"/>
        <v>3124.4825940000001</v>
      </c>
      <c r="BD15">
        <v>4.2938999999999998</v>
      </c>
      <c r="BE15">
        <v>0</v>
      </c>
      <c r="BF15">
        <v>2.4339E-2</v>
      </c>
      <c r="BG15">
        <v>0</v>
      </c>
      <c r="BH15">
        <v>0</v>
      </c>
      <c r="BI15">
        <v>0.84194100000000005</v>
      </c>
      <c r="BJ15">
        <v>0</v>
      </c>
      <c r="BK15">
        <v>2.0455000000000001E-2</v>
      </c>
      <c r="BL15">
        <v>0</v>
      </c>
      <c r="BM15">
        <v>0</v>
      </c>
      <c r="BN15">
        <v>0</v>
      </c>
      <c r="BO15">
        <v>2.02</v>
      </c>
      <c r="BP15">
        <v>2.1800000000000002</v>
      </c>
      <c r="BQ15">
        <v>3.542468</v>
      </c>
      <c r="BR15">
        <v>4.2252549999999998</v>
      </c>
      <c r="BS15">
        <v>1.62</v>
      </c>
      <c r="BT15">
        <v>0</v>
      </c>
      <c r="BU15">
        <v>2.9693329999999998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1.86</v>
      </c>
      <c r="CC15">
        <v>0.85</v>
      </c>
      <c r="CD15">
        <v>0.92</v>
      </c>
      <c r="CE15">
        <v>1.8</v>
      </c>
      <c r="CF15">
        <v>0.23</v>
      </c>
      <c r="CG15">
        <v>3.78</v>
      </c>
      <c r="CH15">
        <v>0</v>
      </c>
      <c r="CI15">
        <v>7.88</v>
      </c>
      <c r="CJ15">
        <v>1.95</v>
      </c>
      <c r="CK15">
        <v>1.84</v>
      </c>
      <c r="CL15">
        <v>3.5424669999999998</v>
      </c>
      <c r="CM15">
        <v>1.870228</v>
      </c>
      <c r="CN15">
        <v>3.542468</v>
      </c>
      <c r="CO15">
        <v>3.03</v>
      </c>
      <c r="CP15">
        <v>4.2338469999999999</v>
      </c>
      <c r="CQ15">
        <v>1.3710979999999999</v>
      </c>
      <c r="CR15">
        <v>3.57</v>
      </c>
      <c r="CS15">
        <v>2.3954240000000002</v>
      </c>
      <c r="CT15">
        <v>1.9429620000000001</v>
      </c>
      <c r="CU15">
        <v>1.5468440000000001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94.544009000000003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25.589649999999999</v>
      </c>
      <c r="G16">
        <v>0</v>
      </c>
      <c r="H16">
        <v>0</v>
      </c>
      <c r="I16">
        <v>100.547546</v>
      </c>
      <c r="J16">
        <v>0</v>
      </c>
      <c r="K16">
        <v>691.09398399999998</v>
      </c>
      <c r="L16">
        <v>667.07663700000001</v>
      </c>
      <c r="M16">
        <v>95.888554999999997</v>
      </c>
      <c r="N16">
        <v>122.432091</v>
      </c>
      <c r="O16">
        <v>128.451291</v>
      </c>
      <c r="P16">
        <v>147.214156</v>
      </c>
      <c r="Q16">
        <v>21.903790999999998</v>
      </c>
      <c r="R16">
        <v>44.326064000000002</v>
      </c>
      <c r="S16">
        <v>27.350811</v>
      </c>
      <c r="T16">
        <v>2.392833</v>
      </c>
      <c r="U16">
        <v>348.97500000000002</v>
      </c>
      <c r="V16">
        <v>20.731850000000001</v>
      </c>
      <c r="W16">
        <v>46.399079999999998</v>
      </c>
      <c r="X16">
        <v>147.515625</v>
      </c>
      <c r="Y16">
        <v>0</v>
      </c>
      <c r="Z16">
        <v>13.1076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47.749203999999999</v>
      </c>
      <c r="AH16">
        <v>0</v>
      </c>
      <c r="AI16">
        <v>0</v>
      </c>
      <c r="AJ16">
        <v>0</v>
      </c>
      <c r="AK16">
        <v>65.267820999999998</v>
      </c>
      <c r="AL16">
        <v>24.402000000000001</v>
      </c>
      <c r="AM16">
        <v>18.108732</v>
      </c>
      <c r="AN16">
        <v>1.053695</v>
      </c>
      <c r="AO16">
        <v>0</v>
      </c>
      <c r="AP16">
        <v>0.38429999999999997</v>
      </c>
      <c r="AQ16">
        <v>0</v>
      </c>
      <c r="AR16">
        <v>47.472000000000001</v>
      </c>
      <c r="AS16">
        <v>36.180357999999998</v>
      </c>
      <c r="AT16">
        <v>20.001799999999999</v>
      </c>
      <c r="AU16">
        <v>0</v>
      </c>
      <c r="AV16">
        <v>50.667760000000001</v>
      </c>
      <c r="AW16">
        <v>55.273643999999997</v>
      </c>
      <c r="AX16">
        <v>3.2434699999999999</v>
      </c>
      <c r="AY16">
        <v>0</v>
      </c>
      <c r="AZ16">
        <f t="shared" si="0"/>
        <v>94.544009000000003</v>
      </c>
      <c r="BA16">
        <f t="shared" si="1"/>
        <v>3124.4825940000001</v>
      </c>
      <c r="BD16">
        <v>4.2938999999999998</v>
      </c>
      <c r="BE16">
        <v>0</v>
      </c>
      <c r="BF16">
        <v>2.4339E-2</v>
      </c>
      <c r="BG16">
        <v>0</v>
      </c>
      <c r="BH16">
        <v>0</v>
      </c>
      <c r="BI16">
        <v>0.84194100000000005</v>
      </c>
      <c r="BJ16">
        <v>0</v>
      </c>
      <c r="BK16">
        <v>2.0455000000000001E-2</v>
      </c>
      <c r="BL16">
        <v>0</v>
      </c>
      <c r="BM16">
        <v>0</v>
      </c>
      <c r="BN16">
        <v>0</v>
      </c>
      <c r="BO16">
        <v>2.02</v>
      </c>
      <c r="BP16">
        <v>2.1800000000000002</v>
      </c>
      <c r="BQ16">
        <v>3.542468</v>
      </c>
      <c r="BR16">
        <v>4.2252549999999998</v>
      </c>
      <c r="BS16">
        <v>1.62</v>
      </c>
      <c r="BT16">
        <v>0</v>
      </c>
      <c r="BU16">
        <v>2.9693329999999998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1.86</v>
      </c>
      <c r="CC16">
        <v>0.85</v>
      </c>
      <c r="CD16">
        <v>0.92</v>
      </c>
      <c r="CE16">
        <v>1.8</v>
      </c>
      <c r="CF16">
        <v>0.23</v>
      </c>
      <c r="CG16">
        <v>3.78</v>
      </c>
      <c r="CH16">
        <v>0</v>
      </c>
      <c r="CI16">
        <v>7.88</v>
      </c>
      <c r="CJ16">
        <v>1.95</v>
      </c>
      <c r="CK16">
        <v>1.84</v>
      </c>
      <c r="CL16">
        <v>3.5424669999999998</v>
      </c>
      <c r="CM16">
        <v>1.870228</v>
      </c>
      <c r="CN16">
        <v>3.542468</v>
      </c>
      <c r="CO16">
        <v>3.03</v>
      </c>
      <c r="CP16">
        <v>4.2338469999999999</v>
      </c>
      <c r="CQ16">
        <v>1.3710979999999999</v>
      </c>
      <c r="CR16">
        <v>3.57</v>
      </c>
      <c r="CS16">
        <v>2.3954240000000002</v>
      </c>
      <c r="CT16">
        <v>1.9429620000000001</v>
      </c>
      <c r="CU16">
        <v>1.5468440000000001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94.544009000000003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25.589649999999999</v>
      </c>
      <c r="G17">
        <v>0</v>
      </c>
      <c r="H17">
        <v>0</v>
      </c>
      <c r="I17">
        <v>100.547546</v>
      </c>
      <c r="J17">
        <v>0</v>
      </c>
      <c r="K17">
        <v>691.09398399999998</v>
      </c>
      <c r="L17">
        <v>667.07663700000001</v>
      </c>
      <c r="M17">
        <v>95.888554999999997</v>
      </c>
      <c r="N17">
        <v>122.432091</v>
      </c>
      <c r="O17">
        <v>128.451291</v>
      </c>
      <c r="P17">
        <v>147.214156</v>
      </c>
      <c r="Q17">
        <v>21.903790999999998</v>
      </c>
      <c r="R17">
        <v>44.326064000000002</v>
      </c>
      <c r="S17">
        <v>27.350811</v>
      </c>
      <c r="T17">
        <v>2.392833</v>
      </c>
      <c r="U17">
        <v>348.97500000000002</v>
      </c>
      <c r="V17">
        <v>20.731850000000001</v>
      </c>
      <c r="W17">
        <v>46.399079999999998</v>
      </c>
      <c r="X17">
        <v>147.515625</v>
      </c>
      <c r="Y17">
        <v>0</v>
      </c>
      <c r="Z17">
        <v>19.6614</v>
      </c>
      <c r="AA17">
        <v>0</v>
      </c>
      <c r="AB17">
        <v>0</v>
      </c>
      <c r="AC17">
        <v>0</v>
      </c>
      <c r="AD17">
        <v>0</v>
      </c>
      <c r="AE17">
        <v>18.910588000000001</v>
      </c>
      <c r="AF17">
        <v>9.1372370000000007</v>
      </c>
      <c r="AG17">
        <v>47.749203999999999</v>
      </c>
      <c r="AH17">
        <v>0</v>
      </c>
      <c r="AI17">
        <v>0</v>
      </c>
      <c r="AJ17">
        <v>0</v>
      </c>
      <c r="AK17">
        <v>65.267820999999998</v>
      </c>
      <c r="AL17">
        <v>24.402000000000001</v>
      </c>
      <c r="AM17">
        <v>18.108732</v>
      </c>
      <c r="AN17">
        <v>1.053695</v>
      </c>
      <c r="AO17">
        <v>0</v>
      </c>
      <c r="AP17">
        <v>0.38429999999999997</v>
      </c>
      <c r="AQ17">
        <v>0</v>
      </c>
      <c r="AR17">
        <v>47.472000000000001</v>
      </c>
      <c r="AS17">
        <v>36.180357999999998</v>
      </c>
      <c r="AT17">
        <v>20.001799999999999</v>
      </c>
      <c r="AU17">
        <v>0</v>
      </c>
      <c r="AV17">
        <v>50.667760000000001</v>
      </c>
      <c r="AW17">
        <v>55.273643999999997</v>
      </c>
      <c r="AX17">
        <v>3.2434699999999999</v>
      </c>
      <c r="AY17">
        <v>0</v>
      </c>
      <c r="AZ17">
        <f t="shared" si="0"/>
        <v>94.584120999999996</v>
      </c>
      <c r="BA17">
        <f t="shared" si="1"/>
        <v>3149.9870940000001</v>
      </c>
      <c r="BD17">
        <v>4.2938999999999998</v>
      </c>
      <c r="BE17">
        <v>0</v>
      </c>
      <c r="BF17">
        <v>2.4451000000000001E-2</v>
      </c>
      <c r="BG17">
        <v>0</v>
      </c>
      <c r="BH17">
        <v>0</v>
      </c>
      <c r="BI17">
        <v>0.84194100000000005</v>
      </c>
      <c r="BJ17">
        <v>0</v>
      </c>
      <c r="BK17">
        <v>2.0455000000000001E-2</v>
      </c>
      <c r="BL17">
        <v>0</v>
      </c>
      <c r="BM17">
        <v>0</v>
      </c>
      <c r="BN17">
        <v>0</v>
      </c>
      <c r="BO17">
        <v>2.02</v>
      </c>
      <c r="BP17">
        <v>2.1800000000000002</v>
      </c>
      <c r="BQ17">
        <v>3.542468</v>
      </c>
      <c r="BR17">
        <v>4.2252549999999998</v>
      </c>
      <c r="BS17">
        <v>1.62</v>
      </c>
      <c r="BT17">
        <v>0</v>
      </c>
      <c r="BU17">
        <v>2.9693329999999998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1.86</v>
      </c>
      <c r="CC17">
        <v>0.85</v>
      </c>
      <c r="CD17">
        <v>0.92</v>
      </c>
      <c r="CE17">
        <v>1.8</v>
      </c>
      <c r="CF17">
        <v>0.23</v>
      </c>
      <c r="CG17">
        <v>3.78</v>
      </c>
      <c r="CH17">
        <v>0</v>
      </c>
      <c r="CI17">
        <v>7.92</v>
      </c>
      <c r="CJ17">
        <v>1.95</v>
      </c>
      <c r="CK17">
        <v>1.84</v>
      </c>
      <c r="CL17">
        <v>3.5424669999999998</v>
      </c>
      <c r="CM17">
        <v>1.870228</v>
      </c>
      <c r="CN17">
        <v>3.542468</v>
      </c>
      <c r="CO17">
        <v>3.03</v>
      </c>
      <c r="CP17">
        <v>4.2338469999999999</v>
      </c>
      <c r="CQ17">
        <v>1.3710979999999999</v>
      </c>
      <c r="CR17">
        <v>3.57</v>
      </c>
      <c r="CS17">
        <v>2.3954240000000002</v>
      </c>
      <c r="CT17">
        <v>1.9429620000000001</v>
      </c>
      <c r="CU17">
        <v>1.5468440000000001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94.584120999999996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25.589649999999999</v>
      </c>
      <c r="G18">
        <v>0</v>
      </c>
      <c r="H18">
        <v>0</v>
      </c>
      <c r="I18">
        <v>100.547546</v>
      </c>
      <c r="J18">
        <v>0</v>
      </c>
      <c r="K18">
        <v>691.09398399999998</v>
      </c>
      <c r="L18">
        <v>667.07663700000001</v>
      </c>
      <c r="M18">
        <v>95.888554999999997</v>
      </c>
      <c r="N18">
        <v>122.432091</v>
      </c>
      <c r="O18">
        <v>128.451291</v>
      </c>
      <c r="P18">
        <v>147.214156</v>
      </c>
      <c r="Q18">
        <v>21.903790999999998</v>
      </c>
      <c r="R18">
        <v>44.326064000000002</v>
      </c>
      <c r="S18">
        <v>27.350811</v>
      </c>
      <c r="T18">
        <v>2.392833</v>
      </c>
      <c r="U18">
        <v>348.97500000000002</v>
      </c>
      <c r="V18">
        <v>20.731850000000001</v>
      </c>
      <c r="W18">
        <v>46.399079999999998</v>
      </c>
      <c r="X18">
        <v>147.515625</v>
      </c>
      <c r="Y18">
        <v>0</v>
      </c>
      <c r="Z18">
        <v>19.6614</v>
      </c>
      <c r="AA18">
        <v>0</v>
      </c>
      <c r="AB18">
        <v>0</v>
      </c>
      <c r="AC18">
        <v>0</v>
      </c>
      <c r="AD18">
        <v>0</v>
      </c>
      <c r="AE18">
        <v>18.910588000000001</v>
      </c>
      <c r="AF18">
        <v>9.1372370000000007</v>
      </c>
      <c r="AG18">
        <v>47.749203999999999</v>
      </c>
      <c r="AH18">
        <v>0</v>
      </c>
      <c r="AI18">
        <v>0</v>
      </c>
      <c r="AJ18">
        <v>0</v>
      </c>
      <c r="AK18">
        <v>65.267820999999998</v>
      </c>
      <c r="AL18">
        <v>24.402000000000001</v>
      </c>
      <c r="AM18">
        <v>18.108732</v>
      </c>
      <c r="AN18">
        <v>1.053695</v>
      </c>
      <c r="AO18">
        <v>0</v>
      </c>
      <c r="AP18">
        <v>0.38429999999999997</v>
      </c>
      <c r="AQ18">
        <v>0</v>
      </c>
      <c r="AR18">
        <v>47.472000000000001</v>
      </c>
      <c r="AS18">
        <v>36.180357999999998</v>
      </c>
      <c r="AT18">
        <v>20.001799999999999</v>
      </c>
      <c r="AU18">
        <v>0</v>
      </c>
      <c r="AV18">
        <v>50.667760000000001</v>
      </c>
      <c r="AW18">
        <v>55.273643999999997</v>
      </c>
      <c r="AX18">
        <v>3.2434699999999999</v>
      </c>
      <c r="AY18">
        <v>0</v>
      </c>
      <c r="AZ18">
        <f t="shared" si="0"/>
        <v>94.584120999999996</v>
      </c>
      <c r="BA18">
        <f t="shared" si="1"/>
        <v>3149.9870940000001</v>
      </c>
      <c r="BD18">
        <v>4.2938999999999998</v>
      </c>
      <c r="BE18">
        <v>0</v>
      </c>
      <c r="BF18">
        <v>2.4451000000000001E-2</v>
      </c>
      <c r="BG18">
        <v>0</v>
      </c>
      <c r="BH18">
        <v>0</v>
      </c>
      <c r="BI18">
        <v>0.84194100000000005</v>
      </c>
      <c r="BJ18">
        <v>0</v>
      </c>
      <c r="BK18">
        <v>2.0455000000000001E-2</v>
      </c>
      <c r="BL18">
        <v>0</v>
      </c>
      <c r="BM18">
        <v>0</v>
      </c>
      <c r="BN18">
        <v>0</v>
      </c>
      <c r="BO18">
        <v>2.02</v>
      </c>
      <c r="BP18">
        <v>2.1800000000000002</v>
      </c>
      <c r="BQ18">
        <v>3.542468</v>
      </c>
      <c r="BR18">
        <v>4.2252549999999998</v>
      </c>
      <c r="BS18">
        <v>1.62</v>
      </c>
      <c r="BT18">
        <v>0</v>
      </c>
      <c r="BU18">
        <v>2.9693329999999998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1.86</v>
      </c>
      <c r="CC18">
        <v>0.85</v>
      </c>
      <c r="CD18">
        <v>0.92</v>
      </c>
      <c r="CE18">
        <v>1.8</v>
      </c>
      <c r="CF18">
        <v>0.23</v>
      </c>
      <c r="CG18">
        <v>3.78</v>
      </c>
      <c r="CH18">
        <v>0</v>
      </c>
      <c r="CI18">
        <v>7.92</v>
      </c>
      <c r="CJ18">
        <v>1.95</v>
      </c>
      <c r="CK18">
        <v>1.84</v>
      </c>
      <c r="CL18">
        <v>3.5424669999999998</v>
      </c>
      <c r="CM18">
        <v>1.870228</v>
      </c>
      <c r="CN18">
        <v>3.542468</v>
      </c>
      <c r="CO18">
        <v>3.03</v>
      </c>
      <c r="CP18">
        <v>4.2338469999999999</v>
      </c>
      <c r="CQ18">
        <v>1.3710979999999999</v>
      </c>
      <c r="CR18">
        <v>3.57</v>
      </c>
      <c r="CS18">
        <v>2.3954240000000002</v>
      </c>
      <c r="CT18">
        <v>1.9429620000000001</v>
      </c>
      <c r="CU18">
        <v>1.5468440000000001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94.584120999999996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25.589649999999999</v>
      </c>
      <c r="G19">
        <v>0</v>
      </c>
      <c r="H19">
        <v>0</v>
      </c>
      <c r="I19">
        <v>100.547546</v>
      </c>
      <c r="J19">
        <v>0</v>
      </c>
      <c r="K19">
        <v>691.09398399999998</v>
      </c>
      <c r="L19">
        <v>667.07663700000001</v>
      </c>
      <c r="M19">
        <v>95.888554999999997</v>
      </c>
      <c r="N19">
        <v>122.432091</v>
      </c>
      <c r="O19">
        <v>128.451291</v>
      </c>
      <c r="P19">
        <v>147.214156</v>
      </c>
      <c r="Q19">
        <v>21.903790999999998</v>
      </c>
      <c r="R19">
        <v>44.326064000000002</v>
      </c>
      <c r="S19">
        <v>27.350811</v>
      </c>
      <c r="T19">
        <v>2.392833</v>
      </c>
      <c r="U19">
        <v>348.97500000000002</v>
      </c>
      <c r="V19">
        <v>20.731850000000001</v>
      </c>
      <c r="W19">
        <v>46.399079999999998</v>
      </c>
      <c r="X19">
        <v>147.515625</v>
      </c>
      <c r="Y19">
        <v>0</v>
      </c>
      <c r="Z19">
        <v>19.6614</v>
      </c>
      <c r="AA19">
        <v>0</v>
      </c>
      <c r="AB19">
        <v>0</v>
      </c>
      <c r="AC19">
        <v>0</v>
      </c>
      <c r="AD19">
        <v>0</v>
      </c>
      <c r="AE19">
        <v>24.376930000000002</v>
      </c>
      <c r="AF19">
        <v>9.1372370000000007</v>
      </c>
      <c r="AG19">
        <v>47.749203999999999</v>
      </c>
      <c r="AH19">
        <v>0</v>
      </c>
      <c r="AI19">
        <v>0</v>
      </c>
      <c r="AJ19">
        <v>0</v>
      </c>
      <c r="AK19">
        <v>65.267820999999998</v>
      </c>
      <c r="AL19">
        <v>24.402000000000001</v>
      </c>
      <c r="AM19">
        <v>18.108732</v>
      </c>
      <c r="AN19">
        <v>1.053695</v>
      </c>
      <c r="AO19">
        <v>0</v>
      </c>
      <c r="AP19">
        <v>0.38429999999999997</v>
      </c>
      <c r="AQ19">
        <v>0</v>
      </c>
      <c r="AR19">
        <v>52.991999999999997</v>
      </c>
      <c r="AS19">
        <v>36.180357999999998</v>
      </c>
      <c r="AT19">
        <v>20.001799999999999</v>
      </c>
      <c r="AU19">
        <v>0</v>
      </c>
      <c r="AV19">
        <v>50.667760000000001</v>
      </c>
      <c r="AW19">
        <v>55.273643999999997</v>
      </c>
      <c r="AX19">
        <v>3.2434699999999999</v>
      </c>
      <c r="AY19">
        <v>0</v>
      </c>
      <c r="AZ19">
        <f t="shared" si="0"/>
        <v>94.584120999999996</v>
      </c>
      <c r="BA19">
        <f t="shared" si="1"/>
        <v>3160.9734359999998</v>
      </c>
      <c r="BD19">
        <v>4.2938999999999998</v>
      </c>
      <c r="BE19">
        <v>0</v>
      </c>
      <c r="BF19">
        <v>2.4451000000000001E-2</v>
      </c>
      <c r="BG19">
        <v>0</v>
      </c>
      <c r="BH19">
        <v>0</v>
      </c>
      <c r="BI19">
        <v>0.84194100000000005</v>
      </c>
      <c r="BJ19">
        <v>0</v>
      </c>
      <c r="BK19">
        <v>2.0455000000000001E-2</v>
      </c>
      <c r="BL19">
        <v>0</v>
      </c>
      <c r="BM19">
        <v>0</v>
      </c>
      <c r="BN19">
        <v>0</v>
      </c>
      <c r="BO19">
        <v>2.02</v>
      </c>
      <c r="BP19">
        <v>2.1800000000000002</v>
      </c>
      <c r="BQ19">
        <v>3.542468</v>
      </c>
      <c r="BR19">
        <v>4.2252549999999998</v>
      </c>
      <c r="BS19">
        <v>1.62</v>
      </c>
      <c r="BT19">
        <v>0</v>
      </c>
      <c r="BU19">
        <v>2.9693329999999998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1.86</v>
      </c>
      <c r="CC19">
        <v>0.85</v>
      </c>
      <c r="CD19">
        <v>0.92</v>
      </c>
      <c r="CE19">
        <v>1.8</v>
      </c>
      <c r="CF19">
        <v>0.23</v>
      </c>
      <c r="CG19">
        <v>3.78</v>
      </c>
      <c r="CH19">
        <v>0</v>
      </c>
      <c r="CI19">
        <v>7.92</v>
      </c>
      <c r="CJ19">
        <v>1.95</v>
      </c>
      <c r="CK19">
        <v>1.84</v>
      </c>
      <c r="CL19">
        <v>3.5424669999999998</v>
      </c>
      <c r="CM19">
        <v>1.870228</v>
      </c>
      <c r="CN19">
        <v>3.542468</v>
      </c>
      <c r="CO19">
        <v>3.03</v>
      </c>
      <c r="CP19">
        <v>4.2338469999999999</v>
      </c>
      <c r="CQ19">
        <v>1.3710979999999999</v>
      </c>
      <c r="CR19">
        <v>3.57</v>
      </c>
      <c r="CS19">
        <v>2.3954240000000002</v>
      </c>
      <c r="CT19">
        <v>1.9429620000000001</v>
      </c>
      <c r="CU19">
        <v>1.5468440000000001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94.584120999999996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25.589649999999999</v>
      </c>
      <c r="G20">
        <v>0</v>
      </c>
      <c r="H20">
        <v>0</v>
      </c>
      <c r="I20">
        <v>100.547546</v>
      </c>
      <c r="J20">
        <v>0</v>
      </c>
      <c r="K20">
        <v>691.09398399999998</v>
      </c>
      <c r="L20">
        <v>667.07663700000001</v>
      </c>
      <c r="M20">
        <v>95.888554999999997</v>
      </c>
      <c r="N20">
        <v>122.432091</v>
      </c>
      <c r="O20">
        <v>128.451291</v>
      </c>
      <c r="P20">
        <v>147.214156</v>
      </c>
      <c r="Q20">
        <v>21.903790999999998</v>
      </c>
      <c r="R20">
        <v>44.326064000000002</v>
      </c>
      <c r="S20">
        <v>27.350811</v>
      </c>
      <c r="T20">
        <v>2.392833</v>
      </c>
      <c r="U20">
        <v>348.97500000000002</v>
      </c>
      <c r="V20">
        <v>20.731850000000001</v>
      </c>
      <c r="W20">
        <v>46.399079999999998</v>
      </c>
      <c r="X20">
        <v>147.515625</v>
      </c>
      <c r="Y20">
        <v>0</v>
      </c>
      <c r="Z20">
        <v>19.6614</v>
      </c>
      <c r="AA20">
        <v>0</v>
      </c>
      <c r="AB20">
        <v>0</v>
      </c>
      <c r="AC20">
        <v>0</v>
      </c>
      <c r="AD20">
        <v>0</v>
      </c>
      <c r="AE20">
        <v>37.951186</v>
      </c>
      <c r="AF20">
        <v>9.1372370000000007</v>
      </c>
      <c r="AG20">
        <v>47.749203999999999</v>
      </c>
      <c r="AH20">
        <v>0</v>
      </c>
      <c r="AI20">
        <v>0</v>
      </c>
      <c r="AJ20">
        <v>0</v>
      </c>
      <c r="AK20">
        <v>65.267820999999998</v>
      </c>
      <c r="AL20">
        <v>24.402000000000001</v>
      </c>
      <c r="AM20">
        <v>18.108732</v>
      </c>
      <c r="AN20">
        <v>1.053695</v>
      </c>
      <c r="AO20">
        <v>0</v>
      </c>
      <c r="AP20">
        <v>0.38429999999999997</v>
      </c>
      <c r="AQ20">
        <v>0</v>
      </c>
      <c r="AR20">
        <v>52.991999999999997</v>
      </c>
      <c r="AS20">
        <v>36.180357999999998</v>
      </c>
      <c r="AT20">
        <v>20.001799999999999</v>
      </c>
      <c r="AU20">
        <v>0</v>
      </c>
      <c r="AV20">
        <v>50.667760000000001</v>
      </c>
      <c r="AW20">
        <v>55.273643999999997</v>
      </c>
      <c r="AX20">
        <v>3.2434699999999999</v>
      </c>
      <c r="AY20">
        <v>0</v>
      </c>
      <c r="AZ20">
        <f t="shared" si="0"/>
        <v>94.584120999999996</v>
      </c>
      <c r="BA20">
        <f t="shared" si="1"/>
        <v>3174.5476919999996</v>
      </c>
      <c r="BD20">
        <v>4.2938999999999998</v>
      </c>
      <c r="BE20">
        <v>0</v>
      </c>
      <c r="BF20">
        <v>2.4451000000000001E-2</v>
      </c>
      <c r="BG20">
        <v>0</v>
      </c>
      <c r="BH20">
        <v>0</v>
      </c>
      <c r="BI20">
        <v>0.84194100000000005</v>
      </c>
      <c r="BJ20">
        <v>0</v>
      </c>
      <c r="BK20">
        <v>2.0455000000000001E-2</v>
      </c>
      <c r="BL20">
        <v>0</v>
      </c>
      <c r="BM20">
        <v>0</v>
      </c>
      <c r="BN20">
        <v>0</v>
      </c>
      <c r="BO20">
        <v>2.02</v>
      </c>
      <c r="BP20">
        <v>2.1800000000000002</v>
      </c>
      <c r="BQ20">
        <v>3.542468</v>
      </c>
      <c r="BR20">
        <v>4.2252549999999998</v>
      </c>
      <c r="BS20">
        <v>1.62</v>
      </c>
      <c r="BT20">
        <v>0</v>
      </c>
      <c r="BU20">
        <v>2.9693329999999998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1.86</v>
      </c>
      <c r="CC20">
        <v>0.85</v>
      </c>
      <c r="CD20">
        <v>0.92</v>
      </c>
      <c r="CE20">
        <v>1.8</v>
      </c>
      <c r="CF20">
        <v>0.23</v>
      </c>
      <c r="CG20">
        <v>3.78</v>
      </c>
      <c r="CH20">
        <v>0</v>
      </c>
      <c r="CI20">
        <v>7.92</v>
      </c>
      <c r="CJ20">
        <v>1.95</v>
      </c>
      <c r="CK20">
        <v>1.84</v>
      </c>
      <c r="CL20">
        <v>3.5424669999999998</v>
      </c>
      <c r="CM20">
        <v>1.870228</v>
      </c>
      <c r="CN20">
        <v>3.542468</v>
      </c>
      <c r="CO20">
        <v>3.03</v>
      </c>
      <c r="CP20">
        <v>4.2338469999999999</v>
      </c>
      <c r="CQ20">
        <v>1.3710979999999999</v>
      </c>
      <c r="CR20">
        <v>3.57</v>
      </c>
      <c r="CS20">
        <v>2.3954240000000002</v>
      </c>
      <c r="CT20">
        <v>1.9429620000000001</v>
      </c>
      <c r="CU20">
        <v>1.5468440000000001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94.584120999999996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25.589649999999999</v>
      </c>
      <c r="G21">
        <v>0</v>
      </c>
      <c r="H21">
        <v>0</v>
      </c>
      <c r="I21">
        <v>100.547546</v>
      </c>
      <c r="J21">
        <v>0</v>
      </c>
      <c r="K21">
        <v>691.09398399999998</v>
      </c>
      <c r="L21">
        <v>667.07663700000001</v>
      </c>
      <c r="M21">
        <v>95.888554999999997</v>
      </c>
      <c r="N21">
        <v>122.432091</v>
      </c>
      <c r="O21">
        <v>128.451291</v>
      </c>
      <c r="P21">
        <v>147.214156</v>
      </c>
      <c r="Q21">
        <v>21.903790999999998</v>
      </c>
      <c r="R21">
        <v>44.326064000000002</v>
      </c>
      <c r="S21">
        <v>27.350811</v>
      </c>
      <c r="T21">
        <v>2.392833</v>
      </c>
      <c r="U21">
        <v>348.97500000000002</v>
      </c>
      <c r="V21">
        <v>20.731850000000001</v>
      </c>
      <c r="W21">
        <v>46.399079999999998</v>
      </c>
      <c r="X21">
        <v>147.515625</v>
      </c>
      <c r="Y21">
        <v>0</v>
      </c>
      <c r="Z21">
        <v>19.6614</v>
      </c>
      <c r="AA21">
        <v>0</v>
      </c>
      <c r="AB21">
        <v>0</v>
      </c>
      <c r="AC21">
        <v>11.155201999999999</v>
      </c>
      <c r="AD21">
        <v>0</v>
      </c>
      <c r="AE21">
        <v>37.951186</v>
      </c>
      <c r="AF21">
        <v>9.1372370000000007</v>
      </c>
      <c r="AG21">
        <v>47.749203999999999</v>
      </c>
      <c r="AH21">
        <v>0</v>
      </c>
      <c r="AI21">
        <v>0</v>
      </c>
      <c r="AJ21">
        <v>0</v>
      </c>
      <c r="AK21">
        <v>65.267820999999998</v>
      </c>
      <c r="AL21">
        <v>24.402000000000001</v>
      </c>
      <c r="AM21">
        <v>18.108732</v>
      </c>
      <c r="AN21">
        <v>1.053695</v>
      </c>
      <c r="AO21">
        <v>0</v>
      </c>
      <c r="AP21">
        <v>0.38429999999999997</v>
      </c>
      <c r="AQ21">
        <v>0</v>
      </c>
      <c r="AR21">
        <v>47.472000000000001</v>
      </c>
      <c r="AS21">
        <v>37.258069999999996</v>
      </c>
      <c r="AT21">
        <v>20.001799999999999</v>
      </c>
      <c r="AU21">
        <v>0</v>
      </c>
      <c r="AV21">
        <v>50.667760000000001</v>
      </c>
      <c r="AW21">
        <v>55.273643999999997</v>
      </c>
      <c r="AX21">
        <v>3.2434699999999999</v>
      </c>
      <c r="AY21">
        <v>0</v>
      </c>
      <c r="AZ21">
        <f t="shared" si="0"/>
        <v>94.469712999999999</v>
      </c>
      <c r="BA21">
        <f t="shared" si="1"/>
        <v>3181.1461979999995</v>
      </c>
      <c r="BD21">
        <v>4.2938999999999998</v>
      </c>
      <c r="BE21">
        <v>0</v>
      </c>
      <c r="BF21">
        <v>2.4451000000000001E-2</v>
      </c>
      <c r="BG21">
        <v>0</v>
      </c>
      <c r="BH21">
        <v>0</v>
      </c>
      <c r="BI21">
        <v>0.84194100000000005</v>
      </c>
      <c r="BJ21">
        <v>0</v>
      </c>
      <c r="BK21">
        <v>2.0455000000000001E-2</v>
      </c>
      <c r="BL21">
        <v>0</v>
      </c>
      <c r="BM21">
        <v>0</v>
      </c>
      <c r="BN21">
        <v>0</v>
      </c>
      <c r="BO21">
        <v>2.02</v>
      </c>
      <c r="BP21">
        <v>2.1800000000000002</v>
      </c>
      <c r="BQ21">
        <v>3.542468</v>
      </c>
      <c r="BR21">
        <v>4.2252549999999998</v>
      </c>
      <c r="BS21">
        <v>1.62</v>
      </c>
      <c r="BT21">
        <v>0</v>
      </c>
      <c r="BU21">
        <v>2.9693329999999998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1.86</v>
      </c>
      <c r="CC21">
        <v>0.84</v>
      </c>
      <c r="CD21">
        <v>0.85</v>
      </c>
      <c r="CE21">
        <v>1.8</v>
      </c>
      <c r="CF21">
        <v>0.23</v>
      </c>
      <c r="CG21">
        <v>3.78</v>
      </c>
      <c r="CH21">
        <v>0</v>
      </c>
      <c r="CI21">
        <v>7.95</v>
      </c>
      <c r="CJ21">
        <v>1.95</v>
      </c>
      <c r="CK21">
        <v>1.84</v>
      </c>
      <c r="CL21">
        <v>3.478059</v>
      </c>
      <c r="CM21">
        <v>1.870228</v>
      </c>
      <c r="CN21">
        <v>3.542468</v>
      </c>
      <c r="CO21">
        <v>3.03</v>
      </c>
      <c r="CP21">
        <v>4.2338469999999999</v>
      </c>
      <c r="CQ21">
        <v>1.3710979999999999</v>
      </c>
      <c r="CR21">
        <v>3.57</v>
      </c>
      <c r="CS21">
        <v>2.3954240000000002</v>
      </c>
      <c r="CT21">
        <v>1.9429620000000001</v>
      </c>
      <c r="CU21">
        <v>1.5468440000000001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94.469712999999999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25.589649999999999</v>
      </c>
      <c r="G22">
        <v>0</v>
      </c>
      <c r="H22">
        <v>0</v>
      </c>
      <c r="I22">
        <v>100.547546</v>
      </c>
      <c r="J22">
        <v>0</v>
      </c>
      <c r="K22">
        <v>691.09398399999998</v>
      </c>
      <c r="L22">
        <v>667.07663700000001</v>
      </c>
      <c r="M22">
        <v>95.888554999999997</v>
      </c>
      <c r="N22">
        <v>122.432091</v>
      </c>
      <c r="O22">
        <v>128.451291</v>
      </c>
      <c r="P22">
        <v>147.214156</v>
      </c>
      <c r="Q22">
        <v>21.903790999999998</v>
      </c>
      <c r="R22">
        <v>44.326064000000002</v>
      </c>
      <c r="S22">
        <v>27.350811</v>
      </c>
      <c r="T22">
        <v>2.392833</v>
      </c>
      <c r="U22">
        <v>348.97500000000002</v>
      </c>
      <c r="V22">
        <v>20.731850000000001</v>
      </c>
      <c r="W22">
        <v>46.399079999999998</v>
      </c>
      <c r="X22">
        <v>147.515625</v>
      </c>
      <c r="Y22">
        <v>0</v>
      </c>
      <c r="Z22">
        <v>19.6614</v>
      </c>
      <c r="AA22">
        <v>0</v>
      </c>
      <c r="AB22">
        <v>0</v>
      </c>
      <c r="AC22">
        <v>11.155201999999999</v>
      </c>
      <c r="AD22">
        <v>0</v>
      </c>
      <c r="AE22">
        <v>37.951186</v>
      </c>
      <c r="AF22">
        <v>9.1372370000000007</v>
      </c>
      <c r="AG22">
        <v>47.749203999999999</v>
      </c>
      <c r="AH22">
        <v>0</v>
      </c>
      <c r="AI22">
        <v>0</v>
      </c>
      <c r="AJ22">
        <v>0</v>
      </c>
      <c r="AK22">
        <v>65.267820999999998</v>
      </c>
      <c r="AL22">
        <v>24.402000000000001</v>
      </c>
      <c r="AM22">
        <v>18.108732</v>
      </c>
      <c r="AN22">
        <v>1.053695</v>
      </c>
      <c r="AO22">
        <v>0</v>
      </c>
      <c r="AP22">
        <v>0.38429999999999997</v>
      </c>
      <c r="AQ22">
        <v>0</v>
      </c>
      <c r="AR22">
        <v>47.472000000000001</v>
      </c>
      <c r="AS22">
        <v>37.258069999999996</v>
      </c>
      <c r="AT22">
        <v>20.001799999999999</v>
      </c>
      <c r="AU22">
        <v>0</v>
      </c>
      <c r="AV22">
        <v>50.667760000000001</v>
      </c>
      <c r="AW22">
        <v>55.273643999999997</v>
      </c>
      <c r="AX22">
        <v>3.2434699999999999</v>
      </c>
      <c r="AY22">
        <v>0</v>
      </c>
      <c r="AZ22">
        <f t="shared" si="0"/>
        <v>94.469712999999999</v>
      </c>
      <c r="BA22">
        <f t="shared" si="1"/>
        <v>3181.1461979999995</v>
      </c>
      <c r="BD22">
        <v>4.2938999999999998</v>
      </c>
      <c r="BE22">
        <v>0</v>
      </c>
      <c r="BF22">
        <v>2.4451000000000001E-2</v>
      </c>
      <c r="BG22">
        <v>0</v>
      </c>
      <c r="BH22">
        <v>0</v>
      </c>
      <c r="BI22">
        <v>0.84194100000000005</v>
      </c>
      <c r="BJ22">
        <v>0</v>
      </c>
      <c r="BK22">
        <v>2.0455000000000001E-2</v>
      </c>
      <c r="BL22">
        <v>0</v>
      </c>
      <c r="BM22">
        <v>0</v>
      </c>
      <c r="BN22">
        <v>0</v>
      </c>
      <c r="BO22">
        <v>2.02</v>
      </c>
      <c r="BP22">
        <v>2.1800000000000002</v>
      </c>
      <c r="BQ22">
        <v>3.542468</v>
      </c>
      <c r="BR22">
        <v>4.2252549999999998</v>
      </c>
      <c r="BS22">
        <v>1.62</v>
      </c>
      <c r="BT22">
        <v>0</v>
      </c>
      <c r="BU22">
        <v>2.9693329999999998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1.86</v>
      </c>
      <c r="CC22">
        <v>0.84</v>
      </c>
      <c r="CD22">
        <v>0.85</v>
      </c>
      <c r="CE22">
        <v>1.8</v>
      </c>
      <c r="CF22">
        <v>0.23</v>
      </c>
      <c r="CG22">
        <v>3.78</v>
      </c>
      <c r="CH22">
        <v>0</v>
      </c>
      <c r="CI22">
        <v>7.95</v>
      </c>
      <c r="CJ22">
        <v>1.95</v>
      </c>
      <c r="CK22">
        <v>1.84</v>
      </c>
      <c r="CL22">
        <v>3.478059</v>
      </c>
      <c r="CM22">
        <v>1.870228</v>
      </c>
      <c r="CN22">
        <v>3.542468</v>
      </c>
      <c r="CO22">
        <v>3.03</v>
      </c>
      <c r="CP22">
        <v>4.2338469999999999</v>
      </c>
      <c r="CQ22">
        <v>1.3710979999999999</v>
      </c>
      <c r="CR22">
        <v>3.57</v>
      </c>
      <c r="CS22">
        <v>2.3954240000000002</v>
      </c>
      <c r="CT22">
        <v>1.9429620000000001</v>
      </c>
      <c r="CU22">
        <v>1.5468440000000001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94.469712999999999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25.589649999999999</v>
      </c>
      <c r="G23">
        <v>0</v>
      </c>
      <c r="H23">
        <v>0</v>
      </c>
      <c r="I23">
        <v>100.547546</v>
      </c>
      <c r="J23">
        <v>0</v>
      </c>
      <c r="K23">
        <v>691.09398399999998</v>
      </c>
      <c r="L23">
        <v>667.07663700000001</v>
      </c>
      <c r="M23">
        <v>95.888554999999997</v>
      </c>
      <c r="N23">
        <v>122.432091</v>
      </c>
      <c r="O23">
        <v>128.451291</v>
      </c>
      <c r="P23">
        <v>147.214156</v>
      </c>
      <c r="Q23">
        <v>21.903790999999998</v>
      </c>
      <c r="R23">
        <v>44.326064000000002</v>
      </c>
      <c r="S23">
        <v>27.350811</v>
      </c>
      <c r="T23">
        <v>2.392833</v>
      </c>
      <c r="U23">
        <v>348.97500000000002</v>
      </c>
      <c r="V23">
        <v>20.731850000000001</v>
      </c>
      <c r="W23">
        <v>46.399079999999998</v>
      </c>
      <c r="X23">
        <v>147.515625</v>
      </c>
      <c r="Y23">
        <v>0</v>
      </c>
      <c r="Z23">
        <v>13.1076</v>
      </c>
      <c r="AA23">
        <v>0</v>
      </c>
      <c r="AB23">
        <v>3.9156689999999998</v>
      </c>
      <c r="AC23">
        <v>11.155201999999999</v>
      </c>
      <c r="AD23">
        <v>0</v>
      </c>
      <c r="AE23">
        <v>37.951186</v>
      </c>
      <c r="AF23">
        <v>9.1372370000000007</v>
      </c>
      <c r="AG23">
        <v>47.749203999999999</v>
      </c>
      <c r="AH23">
        <v>21.513719999999999</v>
      </c>
      <c r="AI23">
        <v>0</v>
      </c>
      <c r="AJ23">
        <v>0</v>
      </c>
      <c r="AK23">
        <v>65.267820999999998</v>
      </c>
      <c r="AL23">
        <v>24.402000000000001</v>
      </c>
      <c r="AM23">
        <v>18.108732</v>
      </c>
      <c r="AN23">
        <v>1.053695</v>
      </c>
      <c r="AO23">
        <v>0</v>
      </c>
      <c r="AP23">
        <v>0</v>
      </c>
      <c r="AQ23">
        <v>0</v>
      </c>
      <c r="AR23">
        <v>47.472000000000001</v>
      </c>
      <c r="AS23">
        <v>37.258069999999996</v>
      </c>
      <c r="AT23">
        <v>20.001799999999999</v>
      </c>
      <c r="AU23">
        <v>0</v>
      </c>
      <c r="AV23">
        <v>50.667760000000001</v>
      </c>
      <c r="AW23">
        <v>55.273643999999997</v>
      </c>
      <c r="AX23">
        <v>3.2434699999999999</v>
      </c>
      <c r="AY23">
        <v>0</v>
      </c>
      <c r="AZ23">
        <f t="shared" si="0"/>
        <v>95.133021999999997</v>
      </c>
      <c r="BA23">
        <f t="shared" si="1"/>
        <v>3200.3007959999991</v>
      </c>
      <c r="BD23">
        <v>4.2938999999999998</v>
      </c>
      <c r="BE23">
        <v>0</v>
      </c>
      <c r="BF23">
        <v>2.4451000000000001E-2</v>
      </c>
      <c r="BG23">
        <v>0</v>
      </c>
      <c r="BH23">
        <v>0</v>
      </c>
      <c r="BI23">
        <v>0.84194100000000005</v>
      </c>
      <c r="BJ23">
        <v>0</v>
      </c>
      <c r="BK23">
        <v>2.0455000000000001E-2</v>
      </c>
      <c r="BL23">
        <v>0</v>
      </c>
      <c r="BM23">
        <v>0</v>
      </c>
      <c r="BN23">
        <v>0</v>
      </c>
      <c r="BO23">
        <v>2.02</v>
      </c>
      <c r="BP23">
        <v>2.1800000000000002</v>
      </c>
      <c r="BQ23">
        <v>3.542468</v>
      </c>
      <c r="BR23">
        <v>4.2252549999999998</v>
      </c>
      <c r="BS23">
        <v>1.62</v>
      </c>
      <c r="BT23">
        <v>0</v>
      </c>
      <c r="BU23">
        <v>2.9693329999999998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1.86</v>
      </c>
      <c r="CC23">
        <v>0.84</v>
      </c>
      <c r="CD23">
        <v>0.85</v>
      </c>
      <c r="CE23">
        <v>1.8</v>
      </c>
      <c r="CF23">
        <v>0.23</v>
      </c>
      <c r="CG23">
        <v>3.78</v>
      </c>
      <c r="CH23">
        <v>0.66330900000000004</v>
      </c>
      <c r="CI23">
        <v>7.95</v>
      </c>
      <c r="CJ23">
        <v>1.95</v>
      </c>
      <c r="CK23">
        <v>1.84</v>
      </c>
      <c r="CL23">
        <v>3.478059</v>
      </c>
      <c r="CM23">
        <v>1.870228</v>
      </c>
      <c r="CN23">
        <v>3.542468</v>
      </c>
      <c r="CO23">
        <v>3.03</v>
      </c>
      <c r="CP23">
        <v>4.2338469999999999</v>
      </c>
      <c r="CQ23">
        <v>1.3710979999999999</v>
      </c>
      <c r="CR23">
        <v>3.57</v>
      </c>
      <c r="CS23">
        <v>2.3954240000000002</v>
      </c>
      <c r="CT23">
        <v>1.9429620000000001</v>
      </c>
      <c r="CU23">
        <v>1.5468440000000001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95.133021999999997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25.589649999999999</v>
      </c>
      <c r="G24">
        <v>0</v>
      </c>
      <c r="H24">
        <v>0</v>
      </c>
      <c r="I24">
        <v>100.547546</v>
      </c>
      <c r="J24">
        <v>0</v>
      </c>
      <c r="K24">
        <v>691.09398399999998</v>
      </c>
      <c r="L24">
        <v>667.07663700000001</v>
      </c>
      <c r="M24">
        <v>95.888554999999997</v>
      </c>
      <c r="N24">
        <v>122.432091</v>
      </c>
      <c r="O24">
        <v>128.451291</v>
      </c>
      <c r="P24">
        <v>147.214156</v>
      </c>
      <c r="Q24">
        <v>21.903790999999998</v>
      </c>
      <c r="R24">
        <v>44.326064000000002</v>
      </c>
      <c r="S24">
        <v>27.350811</v>
      </c>
      <c r="T24">
        <v>2.392833</v>
      </c>
      <c r="U24">
        <v>348.97500000000002</v>
      </c>
      <c r="V24">
        <v>20.731850000000001</v>
      </c>
      <c r="W24">
        <v>46.399079999999998</v>
      </c>
      <c r="X24">
        <v>147.515625</v>
      </c>
      <c r="Y24">
        <v>0</v>
      </c>
      <c r="Z24">
        <v>13.1076</v>
      </c>
      <c r="AA24">
        <v>6.32</v>
      </c>
      <c r="AB24">
        <v>15.349422000000001</v>
      </c>
      <c r="AC24">
        <v>11.155201999999999</v>
      </c>
      <c r="AD24">
        <v>0</v>
      </c>
      <c r="AE24">
        <v>37.951186</v>
      </c>
      <c r="AF24">
        <v>9.1372370000000007</v>
      </c>
      <c r="AG24">
        <v>47.749203999999999</v>
      </c>
      <c r="AH24">
        <v>37.971716000000001</v>
      </c>
      <c r="AI24">
        <v>0</v>
      </c>
      <c r="AJ24">
        <v>0</v>
      </c>
      <c r="AK24">
        <v>65.267820999999998</v>
      </c>
      <c r="AL24">
        <v>24.402000000000001</v>
      </c>
      <c r="AM24">
        <v>18.108732</v>
      </c>
      <c r="AN24">
        <v>1.053695</v>
      </c>
      <c r="AO24">
        <v>0</v>
      </c>
      <c r="AP24">
        <v>0</v>
      </c>
      <c r="AQ24">
        <v>0</v>
      </c>
      <c r="AR24">
        <v>47.472000000000001</v>
      </c>
      <c r="AS24">
        <v>37.258069999999996</v>
      </c>
      <c r="AT24">
        <v>20.001799999999999</v>
      </c>
      <c r="AU24">
        <v>0</v>
      </c>
      <c r="AV24">
        <v>50.667760000000001</v>
      </c>
      <c r="AW24">
        <v>55.273643999999997</v>
      </c>
      <c r="AX24">
        <v>3.2434699999999999</v>
      </c>
      <c r="AY24">
        <v>0</v>
      </c>
      <c r="AZ24">
        <f t="shared" si="0"/>
        <v>95.64234900000001</v>
      </c>
      <c r="BA24">
        <f t="shared" si="1"/>
        <v>3235.0218719999993</v>
      </c>
      <c r="BD24">
        <v>4.2938999999999998</v>
      </c>
      <c r="BE24">
        <v>0</v>
      </c>
      <c r="BF24">
        <v>2.4451000000000001E-2</v>
      </c>
      <c r="BG24">
        <v>0</v>
      </c>
      <c r="BH24">
        <v>0</v>
      </c>
      <c r="BI24">
        <v>0.84194100000000005</v>
      </c>
      <c r="BJ24">
        <v>0</v>
      </c>
      <c r="BK24">
        <v>2.0455000000000001E-2</v>
      </c>
      <c r="BL24">
        <v>0</v>
      </c>
      <c r="BM24">
        <v>0</v>
      </c>
      <c r="BN24">
        <v>0</v>
      </c>
      <c r="BO24">
        <v>2.02</v>
      </c>
      <c r="BP24">
        <v>2.1800000000000002</v>
      </c>
      <c r="BQ24">
        <v>3.542468</v>
      </c>
      <c r="BR24">
        <v>4.2252549999999998</v>
      </c>
      <c r="BS24">
        <v>1.62</v>
      </c>
      <c r="BT24">
        <v>0</v>
      </c>
      <c r="BU24">
        <v>2.9693329999999998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1.86</v>
      </c>
      <c r="CC24">
        <v>0.84</v>
      </c>
      <c r="CD24">
        <v>0.85</v>
      </c>
      <c r="CE24">
        <v>1.8</v>
      </c>
      <c r="CF24">
        <v>0.23</v>
      </c>
      <c r="CG24">
        <v>3.78</v>
      </c>
      <c r="CH24">
        <v>1.172636</v>
      </c>
      <c r="CI24">
        <v>7.95</v>
      </c>
      <c r="CJ24">
        <v>1.95</v>
      </c>
      <c r="CK24">
        <v>1.84</v>
      </c>
      <c r="CL24">
        <v>3.478059</v>
      </c>
      <c r="CM24">
        <v>1.870228</v>
      </c>
      <c r="CN24">
        <v>3.542468</v>
      </c>
      <c r="CO24">
        <v>3.03</v>
      </c>
      <c r="CP24">
        <v>4.2338469999999999</v>
      </c>
      <c r="CQ24">
        <v>1.3710979999999999</v>
      </c>
      <c r="CR24">
        <v>3.57</v>
      </c>
      <c r="CS24">
        <v>2.3954240000000002</v>
      </c>
      <c r="CT24">
        <v>1.9429620000000001</v>
      </c>
      <c r="CU24">
        <v>1.5468440000000001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95.64234900000001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25.589649999999999</v>
      </c>
      <c r="G25">
        <v>0</v>
      </c>
      <c r="H25">
        <v>0</v>
      </c>
      <c r="I25">
        <v>100.547546</v>
      </c>
      <c r="J25">
        <v>0</v>
      </c>
      <c r="K25">
        <v>691.09398399999998</v>
      </c>
      <c r="L25">
        <v>667.07663700000001</v>
      </c>
      <c r="M25">
        <v>95.888554999999997</v>
      </c>
      <c r="N25">
        <v>122.432091</v>
      </c>
      <c r="O25">
        <v>128.451291</v>
      </c>
      <c r="P25">
        <v>147.214156</v>
      </c>
      <c r="Q25">
        <v>21.903790999999998</v>
      </c>
      <c r="R25">
        <v>44.326064000000002</v>
      </c>
      <c r="S25">
        <v>27.350811</v>
      </c>
      <c r="T25">
        <v>2.392833</v>
      </c>
      <c r="U25">
        <v>348.97500000000002</v>
      </c>
      <c r="V25">
        <v>20.731850000000001</v>
      </c>
      <c r="W25">
        <v>46.399079999999998</v>
      </c>
      <c r="X25">
        <v>147.515625</v>
      </c>
      <c r="Y25">
        <v>0</v>
      </c>
      <c r="Z25">
        <v>13.1076</v>
      </c>
      <c r="AA25">
        <v>14.04936</v>
      </c>
      <c r="AB25">
        <v>15.349422000000001</v>
      </c>
      <c r="AC25">
        <v>11.155201999999999</v>
      </c>
      <c r="AD25">
        <v>0</v>
      </c>
      <c r="AE25">
        <v>37.951186</v>
      </c>
      <c r="AF25">
        <v>9.1372370000000007</v>
      </c>
      <c r="AG25">
        <v>47.749203999999999</v>
      </c>
      <c r="AH25">
        <v>48.40587</v>
      </c>
      <c r="AI25">
        <v>0</v>
      </c>
      <c r="AJ25">
        <v>0</v>
      </c>
      <c r="AK25">
        <v>65.267820999999998</v>
      </c>
      <c r="AL25">
        <v>24.402000000000001</v>
      </c>
      <c r="AM25">
        <v>18.108732</v>
      </c>
      <c r="AN25">
        <v>1.053695</v>
      </c>
      <c r="AO25">
        <v>0</v>
      </c>
      <c r="AP25">
        <v>0</v>
      </c>
      <c r="AQ25">
        <v>0</v>
      </c>
      <c r="AR25">
        <v>47.472000000000001</v>
      </c>
      <c r="AS25">
        <v>37.258069999999996</v>
      </c>
      <c r="AT25">
        <v>20.001799999999999</v>
      </c>
      <c r="AU25">
        <v>0</v>
      </c>
      <c r="AV25">
        <v>50.667760000000001</v>
      </c>
      <c r="AW25">
        <v>55.273643999999997</v>
      </c>
      <c r="AX25">
        <v>3.2434699999999999</v>
      </c>
      <c r="AY25">
        <v>0</v>
      </c>
      <c r="AZ25">
        <f t="shared" si="0"/>
        <v>95.962159</v>
      </c>
      <c r="BA25">
        <f t="shared" si="1"/>
        <v>3253.5051959999992</v>
      </c>
      <c r="BD25">
        <v>4.2938999999999998</v>
      </c>
      <c r="BE25">
        <v>0</v>
      </c>
      <c r="BF25">
        <v>2.4451000000000001E-2</v>
      </c>
      <c r="BG25">
        <v>0</v>
      </c>
      <c r="BH25">
        <v>0</v>
      </c>
      <c r="BI25">
        <v>0.84194100000000005</v>
      </c>
      <c r="BJ25">
        <v>0</v>
      </c>
      <c r="BK25">
        <v>2.0455000000000001E-2</v>
      </c>
      <c r="BL25">
        <v>0</v>
      </c>
      <c r="BM25">
        <v>0</v>
      </c>
      <c r="BN25">
        <v>0</v>
      </c>
      <c r="BO25">
        <v>2.02</v>
      </c>
      <c r="BP25">
        <v>2.1800000000000002</v>
      </c>
      <c r="BQ25">
        <v>3.542468</v>
      </c>
      <c r="BR25">
        <v>4.2252549999999998</v>
      </c>
      <c r="BS25">
        <v>1.62</v>
      </c>
      <c r="BT25">
        <v>0</v>
      </c>
      <c r="BU25">
        <v>2.9693329999999998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1.86</v>
      </c>
      <c r="CC25">
        <v>0.84</v>
      </c>
      <c r="CD25">
        <v>0.85</v>
      </c>
      <c r="CE25">
        <v>1.8</v>
      </c>
      <c r="CF25">
        <v>0.23</v>
      </c>
      <c r="CG25">
        <v>3.78</v>
      </c>
      <c r="CH25">
        <v>1.4924459999999999</v>
      </c>
      <c r="CI25">
        <v>7.95</v>
      </c>
      <c r="CJ25">
        <v>1.95</v>
      </c>
      <c r="CK25">
        <v>1.84</v>
      </c>
      <c r="CL25">
        <v>3.478059</v>
      </c>
      <c r="CM25">
        <v>1.870228</v>
      </c>
      <c r="CN25">
        <v>3.542468</v>
      </c>
      <c r="CO25">
        <v>3.03</v>
      </c>
      <c r="CP25">
        <v>4.2338469999999999</v>
      </c>
      <c r="CQ25">
        <v>1.3710979999999999</v>
      </c>
      <c r="CR25">
        <v>3.57</v>
      </c>
      <c r="CS25">
        <v>2.3954240000000002</v>
      </c>
      <c r="CT25">
        <v>1.9429620000000001</v>
      </c>
      <c r="CU25">
        <v>1.5468440000000001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95.962159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25.589649999999999</v>
      </c>
      <c r="G26">
        <v>0</v>
      </c>
      <c r="H26">
        <v>0</v>
      </c>
      <c r="I26">
        <v>100.547546</v>
      </c>
      <c r="J26">
        <v>0</v>
      </c>
      <c r="K26">
        <v>691.09398399999998</v>
      </c>
      <c r="L26">
        <v>667.07663700000001</v>
      </c>
      <c r="M26">
        <v>95.888554999999997</v>
      </c>
      <c r="N26">
        <v>122.432091</v>
      </c>
      <c r="O26">
        <v>128.451291</v>
      </c>
      <c r="P26">
        <v>147.214156</v>
      </c>
      <c r="Q26">
        <v>21.903790999999998</v>
      </c>
      <c r="R26">
        <v>44.326064000000002</v>
      </c>
      <c r="S26">
        <v>27.350811</v>
      </c>
      <c r="T26">
        <v>2.392833</v>
      </c>
      <c r="U26">
        <v>348.97500000000002</v>
      </c>
      <c r="V26">
        <v>20.731850000000001</v>
      </c>
      <c r="W26">
        <v>46.399079999999998</v>
      </c>
      <c r="X26">
        <v>147.515625</v>
      </c>
      <c r="Y26">
        <v>0</v>
      </c>
      <c r="Z26">
        <v>13.1076</v>
      </c>
      <c r="AA26">
        <v>28.045000000000002</v>
      </c>
      <c r="AB26">
        <v>30.855471999999999</v>
      </c>
      <c r="AC26">
        <v>11.155201999999999</v>
      </c>
      <c r="AD26">
        <v>0</v>
      </c>
      <c r="AE26">
        <v>37.951186</v>
      </c>
      <c r="AF26">
        <v>9.1372370000000007</v>
      </c>
      <c r="AG26">
        <v>47.749203999999999</v>
      </c>
      <c r="AH26">
        <v>66.692532</v>
      </c>
      <c r="AI26">
        <v>0</v>
      </c>
      <c r="AJ26">
        <v>0</v>
      </c>
      <c r="AK26">
        <v>65.267820999999998</v>
      </c>
      <c r="AL26">
        <v>24.402000000000001</v>
      </c>
      <c r="AM26">
        <v>18.108732</v>
      </c>
      <c r="AN26">
        <v>1.053695</v>
      </c>
      <c r="AO26">
        <v>0</v>
      </c>
      <c r="AP26">
        <v>0</v>
      </c>
      <c r="AQ26">
        <v>0</v>
      </c>
      <c r="AR26">
        <v>47.472000000000001</v>
      </c>
      <c r="AS26">
        <v>37.258069999999996</v>
      </c>
      <c r="AT26">
        <v>20.001799999999999</v>
      </c>
      <c r="AU26">
        <v>0</v>
      </c>
      <c r="AV26">
        <v>50.667760000000001</v>
      </c>
      <c r="AW26">
        <v>55.273643999999997</v>
      </c>
      <c r="AX26">
        <v>3.2434699999999999</v>
      </c>
      <c r="AY26">
        <v>0</v>
      </c>
      <c r="AZ26">
        <f t="shared" si="0"/>
        <v>98.019940000000005</v>
      </c>
      <c r="BA26">
        <f t="shared" si="1"/>
        <v>3303.3513289999996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0.84194100000000005</v>
      </c>
      <c r="BJ26">
        <v>0</v>
      </c>
      <c r="BK26">
        <v>2.0455000000000001E-2</v>
      </c>
      <c r="BL26">
        <v>0</v>
      </c>
      <c r="BM26">
        <v>0</v>
      </c>
      <c r="BN26">
        <v>0</v>
      </c>
      <c r="BO26">
        <v>2.02</v>
      </c>
      <c r="BP26">
        <v>2.1800000000000002</v>
      </c>
      <c r="BQ26">
        <v>3.542468</v>
      </c>
      <c r="BR26">
        <v>4.2252549999999998</v>
      </c>
      <c r="BS26">
        <v>1.62</v>
      </c>
      <c r="BT26">
        <v>1.4410750000000001</v>
      </c>
      <c r="BU26">
        <v>2.9693329999999998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1.86</v>
      </c>
      <c r="CC26">
        <v>0.88</v>
      </c>
      <c r="CD26">
        <v>0.87</v>
      </c>
      <c r="CE26">
        <v>1.8</v>
      </c>
      <c r="CF26">
        <v>0.23</v>
      </c>
      <c r="CG26">
        <v>3.78</v>
      </c>
      <c r="CH26">
        <v>2.0491519999999999</v>
      </c>
      <c r="CI26">
        <v>7.95</v>
      </c>
      <c r="CJ26">
        <v>1.95</v>
      </c>
      <c r="CK26">
        <v>1.84</v>
      </c>
      <c r="CL26">
        <v>3.478059</v>
      </c>
      <c r="CM26">
        <v>1.870228</v>
      </c>
      <c r="CN26">
        <v>3.542468</v>
      </c>
      <c r="CO26">
        <v>3.03</v>
      </c>
      <c r="CP26">
        <v>4.2338469999999999</v>
      </c>
      <c r="CQ26">
        <v>1.3710979999999999</v>
      </c>
      <c r="CR26">
        <v>3.57</v>
      </c>
      <c r="CS26">
        <v>2.3954240000000002</v>
      </c>
      <c r="CT26">
        <v>1.9429620000000001</v>
      </c>
      <c r="CU26">
        <v>1.5468440000000001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98.019940000000005</v>
      </c>
    </row>
    <row r="27" spans="1:114">
      <c r="A27" t="s">
        <v>69</v>
      </c>
      <c r="B27">
        <v>0</v>
      </c>
      <c r="C27">
        <v>0</v>
      </c>
      <c r="D27">
        <v>6.2245400000000002</v>
      </c>
      <c r="E27">
        <v>0</v>
      </c>
      <c r="F27">
        <v>23.030684999999998</v>
      </c>
      <c r="G27">
        <v>2.5589650000000002</v>
      </c>
      <c r="H27">
        <v>0</v>
      </c>
      <c r="I27">
        <v>100.547546</v>
      </c>
      <c r="J27">
        <v>0</v>
      </c>
      <c r="K27">
        <v>691.09398399999998</v>
      </c>
      <c r="L27">
        <v>667.07663700000001</v>
      </c>
      <c r="M27">
        <v>95.888554999999997</v>
      </c>
      <c r="N27">
        <v>122.432091</v>
      </c>
      <c r="O27">
        <v>128.451291</v>
      </c>
      <c r="P27">
        <v>147.214156</v>
      </c>
      <c r="Q27">
        <v>21.903790999999998</v>
      </c>
      <c r="R27">
        <v>44.326064000000002</v>
      </c>
      <c r="S27">
        <v>27.350811</v>
      </c>
      <c r="T27">
        <v>2.392833</v>
      </c>
      <c r="U27">
        <v>348.97500000000002</v>
      </c>
      <c r="V27">
        <v>20.731850000000001</v>
      </c>
      <c r="W27">
        <v>46.399079999999998</v>
      </c>
      <c r="X27">
        <v>147.515625</v>
      </c>
      <c r="Y27">
        <v>0</v>
      </c>
      <c r="Z27">
        <v>13.1076</v>
      </c>
      <c r="AA27">
        <v>42.14808</v>
      </c>
      <c r="AB27">
        <v>30.855471999999999</v>
      </c>
      <c r="AC27">
        <v>22.310403000000001</v>
      </c>
      <c r="AD27">
        <v>9.0923379999999998</v>
      </c>
      <c r="AE27">
        <v>37.951186</v>
      </c>
      <c r="AF27">
        <v>9.1372370000000007</v>
      </c>
      <c r="AG27">
        <v>47.749203999999999</v>
      </c>
      <c r="AH27">
        <v>91.433310000000006</v>
      </c>
      <c r="AI27">
        <v>4.4021689999999998</v>
      </c>
      <c r="AJ27">
        <v>0</v>
      </c>
      <c r="AK27">
        <v>65.267820999999998</v>
      </c>
      <c r="AL27">
        <v>24.402000000000001</v>
      </c>
      <c r="AM27">
        <v>18.108732</v>
      </c>
      <c r="AN27">
        <v>1.053695</v>
      </c>
      <c r="AO27">
        <v>0</v>
      </c>
      <c r="AP27">
        <v>0</v>
      </c>
      <c r="AQ27">
        <v>26.995380999999998</v>
      </c>
      <c r="AR27">
        <v>52.991999999999997</v>
      </c>
      <c r="AS27">
        <v>37.258069999999996</v>
      </c>
      <c r="AT27">
        <v>20.001799999999999</v>
      </c>
      <c r="AU27">
        <v>0</v>
      </c>
      <c r="AV27">
        <v>43.820765999999999</v>
      </c>
      <c r="AW27">
        <v>55.017747999999997</v>
      </c>
      <c r="AX27">
        <v>3.2434699999999999</v>
      </c>
      <c r="AY27">
        <v>0</v>
      </c>
      <c r="AZ27">
        <f t="shared" si="0"/>
        <v>100.218924</v>
      </c>
      <c r="BA27">
        <f t="shared" si="1"/>
        <v>3400.6809099999996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0.84194100000000005</v>
      </c>
      <c r="BJ27">
        <v>0</v>
      </c>
      <c r="BK27">
        <v>2.0295000000000001E-2</v>
      </c>
      <c r="BL27">
        <v>0</v>
      </c>
      <c r="BM27">
        <v>0</v>
      </c>
      <c r="BN27">
        <v>0</v>
      </c>
      <c r="BO27">
        <v>2.02</v>
      </c>
      <c r="BP27">
        <v>2.1800000000000002</v>
      </c>
      <c r="BQ27">
        <v>3.542468</v>
      </c>
      <c r="BR27">
        <v>4.2252549999999998</v>
      </c>
      <c r="BS27">
        <v>1.62</v>
      </c>
      <c r="BT27">
        <v>2.8821509999999999</v>
      </c>
      <c r="BU27">
        <v>2.9693329999999998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1.86</v>
      </c>
      <c r="CC27">
        <v>0.88</v>
      </c>
      <c r="CD27">
        <v>0.87</v>
      </c>
      <c r="CE27">
        <v>1.8</v>
      </c>
      <c r="CF27">
        <v>0.23</v>
      </c>
      <c r="CG27">
        <v>3.78</v>
      </c>
      <c r="CH27">
        <v>2.80722</v>
      </c>
      <c r="CI27">
        <v>7.95</v>
      </c>
      <c r="CJ27">
        <v>1.95</v>
      </c>
      <c r="CK27">
        <v>1.84</v>
      </c>
      <c r="CL27">
        <v>3.478059</v>
      </c>
      <c r="CM27">
        <v>1.870228</v>
      </c>
      <c r="CN27">
        <v>3.542468</v>
      </c>
      <c r="CO27">
        <v>3.03</v>
      </c>
      <c r="CP27">
        <v>4.2338469999999999</v>
      </c>
      <c r="CQ27">
        <v>1.3710979999999999</v>
      </c>
      <c r="CR27">
        <v>3.57</v>
      </c>
      <c r="CS27">
        <v>2.3954240000000002</v>
      </c>
      <c r="CT27">
        <v>1.9429620000000001</v>
      </c>
      <c r="CU27">
        <v>1.5468440000000001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100.218924</v>
      </c>
    </row>
    <row r="28" spans="1:114">
      <c r="A28" t="s">
        <v>70</v>
      </c>
      <c r="B28">
        <v>0</v>
      </c>
      <c r="C28">
        <v>0</v>
      </c>
      <c r="D28">
        <v>6.2245400000000002</v>
      </c>
      <c r="E28">
        <v>0</v>
      </c>
      <c r="F28">
        <v>23.030684999999998</v>
      </c>
      <c r="G28">
        <v>2.5589650000000002</v>
      </c>
      <c r="H28">
        <v>0</v>
      </c>
      <c r="I28">
        <v>100.547546</v>
      </c>
      <c r="J28">
        <v>0</v>
      </c>
      <c r="K28">
        <v>691.09398399999998</v>
      </c>
      <c r="L28">
        <v>667.07663700000001</v>
      </c>
      <c r="M28">
        <v>95.888554999999997</v>
      </c>
      <c r="N28">
        <v>122.432091</v>
      </c>
      <c r="O28">
        <v>128.451291</v>
      </c>
      <c r="P28">
        <v>147.214156</v>
      </c>
      <c r="Q28">
        <v>21.903790999999998</v>
      </c>
      <c r="R28">
        <v>44.326064000000002</v>
      </c>
      <c r="S28">
        <v>27.350811</v>
      </c>
      <c r="T28">
        <v>2.392833</v>
      </c>
      <c r="U28">
        <v>348.97500000000002</v>
      </c>
      <c r="V28">
        <v>20.731850000000001</v>
      </c>
      <c r="W28">
        <v>46.399079999999998</v>
      </c>
      <c r="X28">
        <v>147.515625</v>
      </c>
      <c r="Y28">
        <v>0</v>
      </c>
      <c r="Z28">
        <v>13.1076</v>
      </c>
      <c r="AA28">
        <v>42.14808</v>
      </c>
      <c r="AB28">
        <v>30.855471999999999</v>
      </c>
      <c r="AC28">
        <v>22.332419999999999</v>
      </c>
      <c r="AD28">
        <v>18.184676</v>
      </c>
      <c r="AE28">
        <v>56.926780000000001</v>
      </c>
      <c r="AF28">
        <v>9.1372370000000007</v>
      </c>
      <c r="AG28">
        <v>47.749203999999999</v>
      </c>
      <c r="AH28">
        <v>129.08232000000001</v>
      </c>
      <c r="AI28">
        <v>19.076066000000001</v>
      </c>
      <c r="AJ28">
        <v>0</v>
      </c>
      <c r="AK28">
        <v>65.267820999999998</v>
      </c>
      <c r="AL28">
        <v>24.402000000000001</v>
      </c>
      <c r="AM28">
        <v>18.108732</v>
      </c>
      <c r="AN28">
        <v>1.053695</v>
      </c>
      <c r="AO28">
        <v>0</v>
      </c>
      <c r="AP28">
        <v>0</v>
      </c>
      <c r="AQ28">
        <v>40.493070000000003</v>
      </c>
      <c r="AR28">
        <v>52.991999999999997</v>
      </c>
      <c r="AS28">
        <v>37.258069999999996</v>
      </c>
      <c r="AT28">
        <v>20.001799999999999</v>
      </c>
      <c r="AU28">
        <v>0</v>
      </c>
      <c r="AV28">
        <v>43.820765999999999</v>
      </c>
      <c r="AW28">
        <v>55.017747999999997</v>
      </c>
      <c r="AX28">
        <v>3.2434699999999999</v>
      </c>
      <c r="AY28">
        <v>0</v>
      </c>
      <c r="AZ28">
        <f t="shared" si="0"/>
        <v>102.820789</v>
      </c>
      <c r="BA28">
        <f t="shared" si="1"/>
        <v>3497.1933199999999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0.84194100000000005</v>
      </c>
      <c r="BJ28">
        <v>0</v>
      </c>
      <c r="BK28">
        <v>2.0295000000000001E-2</v>
      </c>
      <c r="BL28">
        <v>0</v>
      </c>
      <c r="BM28">
        <v>0</v>
      </c>
      <c r="BN28">
        <v>0</v>
      </c>
      <c r="BO28">
        <v>2.02</v>
      </c>
      <c r="BP28">
        <v>2.1800000000000002</v>
      </c>
      <c r="BQ28">
        <v>3.542468</v>
      </c>
      <c r="BR28">
        <v>4.2252549999999998</v>
      </c>
      <c r="BS28">
        <v>1.62</v>
      </c>
      <c r="BT28">
        <v>4.3232249999999999</v>
      </c>
      <c r="BU28">
        <v>2.9693329999999998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1.86</v>
      </c>
      <c r="CC28">
        <v>0.88</v>
      </c>
      <c r="CD28">
        <v>0.87</v>
      </c>
      <c r="CE28">
        <v>1.8</v>
      </c>
      <c r="CF28">
        <v>0.23</v>
      </c>
      <c r="CG28">
        <v>3.78</v>
      </c>
      <c r="CH28">
        <v>3.9680110000000002</v>
      </c>
      <c r="CI28">
        <v>7.95</v>
      </c>
      <c r="CJ28">
        <v>1.95</v>
      </c>
      <c r="CK28">
        <v>1.84</v>
      </c>
      <c r="CL28">
        <v>3.478059</v>
      </c>
      <c r="CM28">
        <v>1.870228</v>
      </c>
      <c r="CN28">
        <v>3.542468</v>
      </c>
      <c r="CO28">
        <v>3.03</v>
      </c>
      <c r="CP28">
        <v>4.2338469999999999</v>
      </c>
      <c r="CQ28">
        <v>1.3710979999999999</v>
      </c>
      <c r="CR28">
        <v>3.57</v>
      </c>
      <c r="CS28">
        <v>2.3954240000000002</v>
      </c>
      <c r="CT28">
        <v>1.9429620000000001</v>
      </c>
      <c r="CU28">
        <v>1.5468440000000001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102.820789</v>
      </c>
    </row>
    <row r="29" spans="1:114">
      <c r="A29" t="s">
        <v>71</v>
      </c>
      <c r="B29">
        <v>0</v>
      </c>
      <c r="C29">
        <v>0</v>
      </c>
      <c r="D29">
        <v>6.2245400000000002</v>
      </c>
      <c r="E29">
        <v>0</v>
      </c>
      <c r="F29">
        <v>23.030684999999998</v>
      </c>
      <c r="G29">
        <v>2.5589650000000002</v>
      </c>
      <c r="H29">
        <v>0</v>
      </c>
      <c r="I29">
        <v>100.547546</v>
      </c>
      <c r="J29">
        <v>0</v>
      </c>
      <c r="K29">
        <v>691.09398399999998</v>
      </c>
      <c r="L29">
        <v>667.07663700000001</v>
      </c>
      <c r="M29">
        <v>95.888554999999997</v>
      </c>
      <c r="N29">
        <v>122.432091</v>
      </c>
      <c r="O29">
        <v>128.451291</v>
      </c>
      <c r="P29">
        <v>147.214156</v>
      </c>
      <c r="Q29">
        <v>21.903790999999998</v>
      </c>
      <c r="R29">
        <v>44.326064000000002</v>
      </c>
      <c r="S29">
        <v>27.350811</v>
      </c>
      <c r="T29">
        <v>2.392833</v>
      </c>
      <c r="U29">
        <v>348.97500000000002</v>
      </c>
      <c r="V29">
        <v>20.731850000000001</v>
      </c>
      <c r="W29">
        <v>46.399079999999998</v>
      </c>
      <c r="X29">
        <v>147.515625</v>
      </c>
      <c r="Y29">
        <v>0</v>
      </c>
      <c r="Z29">
        <v>19.6614</v>
      </c>
      <c r="AA29">
        <v>42.14808</v>
      </c>
      <c r="AB29">
        <v>46.424171999999999</v>
      </c>
      <c r="AC29">
        <v>33.499364999999997</v>
      </c>
      <c r="AD29">
        <v>27.277014999999999</v>
      </c>
      <c r="AE29">
        <v>56.926780000000001</v>
      </c>
      <c r="AF29">
        <v>18.274474000000001</v>
      </c>
      <c r="AG29">
        <v>47.749203999999999</v>
      </c>
      <c r="AH29">
        <v>159.41666499999999</v>
      </c>
      <c r="AI29">
        <v>19.076066000000001</v>
      </c>
      <c r="AJ29">
        <v>0</v>
      </c>
      <c r="AK29">
        <v>65.267820999999998</v>
      </c>
      <c r="AL29">
        <v>24.402000000000001</v>
      </c>
      <c r="AM29">
        <v>18.108732</v>
      </c>
      <c r="AN29">
        <v>1.053695</v>
      </c>
      <c r="AO29">
        <v>0</v>
      </c>
      <c r="AP29">
        <v>0</v>
      </c>
      <c r="AQ29">
        <v>53.990760000000002</v>
      </c>
      <c r="AR29">
        <v>47.472000000000001</v>
      </c>
      <c r="AS29">
        <v>37.258069999999996</v>
      </c>
      <c r="AT29">
        <v>20.001799999999999</v>
      </c>
      <c r="AU29">
        <v>0</v>
      </c>
      <c r="AV29">
        <v>43.820765999999999</v>
      </c>
      <c r="AW29">
        <v>55.017747999999997</v>
      </c>
      <c r="AX29">
        <v>3.2434699999999999</v>
      </c>
      <c r="AY29">
        <v>0</v>
      </c>
      <c r="AZ29">
        <f t="shared" si="0"/>
        <v>104.53202</v>
      </c>
      <c r="BA29">
        <f t="shared" si="1"/>
        <v>3588.7356070000005</v>
      </c>
      <c r="BD29">
        <v>4.2938999999999998</v>
      </c>
      <c r="BE29">
        <v>0</v>
      </c>
      <c r="BF29">
        <v>2.4376999999999999E-2</v>
      </c>
      <c r="BG29">
        <v>0</v>
      </c>
      <c r="BH29">
        <v>0</v>
      </c>
      <c r="BI29">
        <v>0.84194100000000005</v>
      </c>
      <c r="BJ29">
        <v>0</v>
      </c>
      <c r="BK29">
        <v>2.0295000000000001E-2</v>
      </c>
      <c r="BL29">
        <v>0</v>
      </c>
      <c r="BM29">
        <v>0</v>
      </c>
      <c r="BN29">
        <v>0</v>
      </c>
      <c r="BO29">
        <v>2.02</v>
      </c>
      <c r="BP29">
        <v>2.1800000000000002</v>
      </c>
      <c r="BQ29">
        <v>3.542468</v>
      </c>
      <c r="BR29">
        <v>4.2252549999999998</v>
      </c>
      <c r="BS29">
        <v>1.62</v>
      </c>
      <c r="BT29">
        <v>5.1698579999999996</v>
      </c>
      <c r="BU29">
        <v>2.9693329999999998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1.86</v>
      </c>
      <c r="CC29">
        <v>0.88</v>
      </c>
      <c r="CD29">
        <v>0.87</v>
      </c>
      <c r="CE29">
        <v>1.8</v>
      </c>
      <c r="CF29">
        <v>0.23</v>
      </c>
      <c r="CG29">
        <v>3.78</v>
      </c>
      <c r="CH29">
        <v>4.8326830000000003</v>
      </c>
      <c r="CI29">
        <v>7.95</v>
      </c>
      <c r="CJ29">
        <v>1.95</v>
      </c>
      <c r="CK29">
        <v>1.84</v>
      </c>
      <c r="CL29">
        <v>3.478059</v>
      </c>
      <c r="CM29">
        <v>1.870228</v>
      </c>
      <c r="CN29">
        <v>3.542468</v>
      </c>
      <c r="CO29">
        <v>3.03</v>
      </c>
      <c r="CP29">
        <v>4.2338469999999999</v>
      </c>
      <c r="CQ29">
        <v>1.3710979999999999</v>
      </c>
      <c r="CR29">
        <v>3.57</v>
      </c>
      <c r="CS29">
        <v>2.3954240000000002</v>
      </c>
      <c r="CT29">
        <v>1.9429620000000001</v>
      </c>
      <c r="CU29">
        <v>1.5468440000000001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104.53202</v>
      </c>
    </row>
    <row r="30" spans="1:114">
      <c r="A30" t="s">
        <v>72</v>
      </c>
      <c r="B30">
        <v>0</v>
      </c>
      <c r="C30">
        <v>0</v>
      </c>
      <c r="D30">
        <v>6.2245400000000002</v>
      </c>
      <c r="E30">
        <v>0</v>
      </c>
      <c r="F30">
        <v>23.030684999999998</v>
      </c>
      <c r="G30">
        <v>2.5589650000000002</v>
      </c>
      <c r="H30">
        <v>0</v>
      </c>
      <c r="I30">
        <v>100.547546</v>
      </c>
      <c r="J30">
        <v>0</v>
      </c>
      <c r="K30">
        <v>691.09398399999998</v>
      </c>
      <c r="L30">
        <v>667.07663700000001</v>
      </c>
      <c r="M30">
        <v>95.888554999999997</v>
      </c>
      <c r="N30">
        <v>122.432091</v>
      </c>
      <c r="O30">
        <v>128.451291</v>
      </c>
      <c r="P30">
        <v>147.214156</v>
      </c>
      <c r="Q30">
        <v>21.903790999999998</v>
      </c>
      <c r="R30">
        <v>44.326064000000002</v>
      </c>
      <c r="S30">
        <v>27.350811</v>
      </c>
      <c r="T30">
        <v>2.392833</v>
      </c>
      <c r="U30">
        <v>348.97500000000002</v>
      </c>
      <c r="V30">
        <v>20.731850000000001</v>
      </c>
      <c r="W30">
        <v>46.399079999999998</v>
      </c>
      <c r="X30">
        <v>147.515625</v>
      </c>
      <c r="Y30">
        <v>0</v>
      </c>
      <c r="Z30">
        <v>19.6614</v>
      </c>
      <c r="AA30">
        <v>42.14808</v>
      </c>
      <c r="AB30">
        <v>46.424171999999999</v>
      </c>
      <c r="AC30">
        <v>33.499364999999997</v>
      </c>
      <c r="AD30">
        <v>41.824756000000001</v>
      </c>
      <c r="AE30">
        <v>56.926780000000001</v>
      </c>
      <c r="AF30">
        <v>18.274474000000001</v>
      </c>
      <c r="AG30">
        <v>47.749203999999999</v>
      </c>
      <c r="AH30">
        <v>159.41666499999999</v>
      </c>
      <c r="AI30">
        <v>19.076066000000001</v>
      </c>
      <c r="AJ30">
        <v>0</v>
      </c>
      <c r="AK30">
        <v>65.267820999999998</v>
      </c>
      <c r="AL30">
        <v>24.402000000000001</v>
      </c>
      <c r="AM30">
        <v>18.108732</v>
      </c>
      <c r="AN30">
        <v>1.053695</v>
      </c>
      <c r="AO30">
        <v>0</v>
      </c>
      <c r="AP30">
        <v>0</v>
      </c>
      <c r="AQ30">
        <v>53.990760000000002</v>
      </c>
      <c r="AR30">
        <v>47.472000000000001</v>
      </c>
      <c r="AS30">
        <v>37.258069999999996</v>
      </c>
      <c r="AT30">
        <v>20.001799999999999</v>
      </c>
      <c r="AU30">
        <v>0</v>
      </c>
      <c r="AV30">
        <v>43.820765999999999</v>
      </c>
      <c r="AW30">
        <v>55.017747999999997</v>
      </c>
      <c r="AX30">
        <v>3.2434699999999999</v>
      </c>
      <c r="AY30">
        <v>0</v>
      </c>
      <c r="AZ30">
        <f t="shared" si="0"/>
        <v>104.71215299999999</v>
      </c>
      <c r="BA30">
        <f t="shared" si="1"/>
        <v>3603.4634810000002</v>
      </c>
      <c r="BD30">
        <v>4.2938999999999998</v>
      </c>
      <c r="BE30">
        <v>0</v>
      </c>
      <c r="BF30">
        <v>2.4376999999999999E-2</v>
      </c>
      <c r="BG30">
        <v>0</v>
      </c>
      <c r="BH30">
        <v>0</v>
      </c>
      <c r="BI30">
        <v>0.84194100000000005</v>
      </c>
      <c r="BJ30">
        <v>0</v>
      </c>
      <c r="BK30">
        <v>2.0295000000000001E-2</v>
      </c>
      <c r="BL30">
        <v>0</v>
      </c>
      <c r="BM30">
        <v>0</v>
      </c>
      <c r="BN30">
        <v>0</v>
      </c>
      <c r="BO30">
        <v>2.02</v>
      </c>
      <c r="BP30">
        <v>2.1800000000000002</v>
      </c>
      <c r="BQ30">
        <v>3.542468</v>
      </c>
      <c r="BR30">
        <v>4.2252549999999998</v>
      </c>
      <c r="BS30">
        <v>1.62</v>
      </c>
      <c r="BT30">
        <v>5.3499910000000002</v>
      </c>
      <c r="BU30">
        <v>2.9693329999999998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1.86</v>
      </c>
      <c r="CC30">
        <v>0.88</v>
      </c>
      <c r="CD30">
        <v>0.87</v>
      </c>
      <c r="CE30">
        <v>1.8</v>
      </c>
      <c r="CF30">
        <v>0.23</v>
      </c>
      <c r="CG30">
        <v>3.78</v>
      </c>
      <c r="CH30">
        <v>4.8326830000000003</v>
      </c>
      <c r="CI30">
        <v>7.95</v>
      </c>
      <c r="CJ30">
        <v>1.95</v>
      </c>
      <c r="CK30">
        <v>1.84</v>
      </c>
      <c r="CL30">
        <v>3.478059</v>
      </c>
      <c r="CM30">
        <v>1.870228</v>
      </c>
      <c r="CN30">
        <v>3.542468</v>
      </c>
      <c r="CO30">
        <v>3.03</v>
      </c>
      <c r="CP30">
        <v>4.2338469999999999</v>
      </c>
      <c r="CQ30">
        <v>1.3710979999999999</v>
      </c>
      <c r="CR30">
        <v>3.57</v>
      </c>
      <c r="CS30">
        <v>2.3954240000000002</v>
      </c>
      <c r="CT30">
        <v>1.9429620000000001</v>
      </c>
      <c r="CU30">
        <v>1.5468440000000001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104.71215299999999</v>
      </c>
    </row>
    <row r="31" spans="1:114">
      <c r="A31" t="s">
        <v>73</v>
      </c>
      <c r="B31">
        <v>0</v>
      </c>
      <c r="C31">
        <v>0</v>
      </c>
      <c r="D31">
        <v>6.2245400000000002</v>
      </c>
      <c r="E31">
        <v>0</v>
      </c>
      <c r="F31">
        <v>23.030684999999998</v>
      </c>
      <c r="G31">
        <v>2.5589650000000002</v>
      </c>
      <c r="H31">
        <v>0</v>
      </c>
      <c r="I31">
        <v>100.547546</v>
      </c>
      <c r="J31">
        <v>0</v>
      </c>
      <c r="K31">
        <v>691.09398399999998</v>
      </c>
      <c r="L31">
        <v>667.07663700000001</v>
      </c>
      <c r="M31">
        <v>95.888554999999997</v>
      </c>
      <c r="N31">
        <v>122.432091</v>
      </c>
      <c r="O31">
        <v>128.451291</v>
      </c>
      <c r="P31">
        <v>147.214156</v>
      </c>
      <c r="Q31">
        <v>21.903790999999998</v>
      </c>
      <c r="R31">
        <v>44.326064000000002</v>
      </c>
      <c r="S31">
        <v>27.350811</v>
      </c>
      <c r="T31">
        <v>2.392833</v>
      </c>
      <c r="U31">
        <v>348.97500000000002</v>
      </c>
      <c r="V31">
        <v>20.731850000000001</v>
      </c>
      <c r="W31">
        <v>46.399079999999998</v>
      </c>
      <c r="X31">
        <v>147.515625</v>
      </c>
      <c r="Y31">
        <v>0</v>
      </c>
      <c r="Z31">
        <v>19.6614</v>
      </c>
      <c r="AA31">
        <v>42.14808</v>
      </c>
      <c r="AB31">
        <v>46.424171999999999</v>
      </c>
      <c r="AC31">
        <v>33.499364999999997</v>
      </c>
      <c r="AD31">
        <v>41.824756000000001</v>
      </c>
      <c r="AE31">
        <v>56.926780000000001</v>
      </c>
      <c r="AF31">
        <v>18.274474000000001</v>
      </c>
      <c r="AG31">
        <v>47.749203999999999</v>
      </c>
      <c r="AH31">
        <v>159.41666499999999</v>
      </c>
      <c r="AI31">
        <v>19.076066000000001</v>
      </c>
      <c r="AJ31">
        <v>0</v>
      </c>
      <c r="AK31">
        <v>65.267820999999998</v>
      </c>
      <c r="AL31">
        <v>24.402000000000001</v>
      </c>
      <c r="AM31">
        <v>18.108732</v>
      </c>
      <c r="AN31">
        <v>1.053695</v>
      </c>
      <c r="AO31">
        <v>0</v>
      </c>
      <c r="AP31">
        <v>0</v>
      </c>
      <c r="AQ31">
        <v>53.990760000000002</v>
      </c>
      <c r="AR31">
        <v>47.472000000000001</v>
      </c>
      <c r="AS31">
        <v>37.258069999999996</v>
      </c>
      <c r="AT31">
        <v>20.001799999999999</v>
      </c>
      <c r="AU31">
        <v>0</v>
      </c>
      <c r="AV31">
        <v>43.820765999999999</v>
      </c>
      <c r="AW31">
        <v>55.017747999999997</v>
      </c>
      <c r="AX31">
        <v>3.2434699999999999</v>
      </c>
      <c r="AY31">
        <v>0</v>
      </c>
      <c r="AZ31">
        <f t="shared" si="0"/>
        <v>104.68200399999999</v>
      </c>
      <c r="BA31">
        <f t="shared" si="1"/>
        <v>3603.4333320000001</v>
      </c>
      <c r="BD31">
        <v>4.2938999999999998</v>
      </c>
      <c r="BE31">
        <v>0</v>
      </c>
      <c r="BF31">
        <v>2.4228E-2</v>
      </c>
      <c r="BG31">
        <v>0</v>
      </c>
      <c r="BH31">
        <v>0</v>
      </c>
      <c r="BI31">
        <v>0.84194100000000005</v>
      </c>
      <c r="BJ31">
        <v>0</v>
      </c>
      <c r="BK31">
        <v>2.0295000000000001E-2</v>
      </c>
      <c r="BL31">
        <v>0</v>
      </c>
      <c r="BM31">
        <v>0</v>
      </c>
      <c r="BN31">
        <v>0</v>
      </c>
      <c r="BO31">
        <v>2.02</v>
      </c>
      <c r="BP31">
        <v>2.1800000000000002</v>
      </c>
      <c r="BQ31">
        <v>3.542468</v>
      </c>
      <c r="BR31">
        <v>4.2252549999999998</v>
      </c>
      <c r="BS31">
        <v>1.62</v>
      </c>
      <c r="BT31">
        <v>5.3499910000000002</v>
      </c>
      <c r="BU31">
        <v>2.9693329999999998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1.86</v>
      </c>
      <c r="CC31">
        <v>0.86</v>
      </c>
      <c r="CD31">
        <v>0.86</v>
      </c>
      <c r="CE31">
        <v>1.8</v>
      </c>
      <c r="CF31">
        <v>0.23</v>
      </c>
      <c r="CG31">
        <v>3.78</v>
      </c>
      <c r="CH31">
        <v>4.8326830000000003</v>
      </c>
      <c r="CI31">
        <v>7.95</v>
      </c>
      <c r="CJ31">
        <v>1.95</v>
      </c>
      <c r="CK31">
        <v>1.84</v>
      </c>
      <c r="CL31">
        <v>3.478059</v>
      </c>
      <c r="CM31">
        <v>1.870228</v>
      </c>
      <c r="CN31">
        <v>3.542468</v>
      </c>
      <c r="CO31">
        <v>3.03</v>
      </c>
      <c r="CP31">
        <v>4.2338469999999999</v>
      </c>
      <c r="CQ31">
        <v>1.3710979999999999</v>
      </c>
      <c r="CR31">
        <v>3.57</v>
      </c>
      <c r="CS31">
        <v>2.3954240000000002</v>
      </c>
      <c r="CT31">
        <v>1.9429620000000001</v>
      </c>
      <c r="CU31">
        <v>1.5468440000000001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104.68200399999999</v>
      </c>
    </row>
    <row r="32" spans="1:114">
      <c r="A32" t="s">
        <v>74</v>
      </c>
      <c r="B32">
        <v>0</v>
      </c>
      <c r="C32">
        <v>0</v>
      </c>
      <c r="D32">
        <v>6.2245400000000002</v>
      </c>
      <c r="E32">
        <v>0</v>
      </c>
      <c r="F32">
        <v>23.030684999999998</v>
      </c>
      <c r="G32">
        <v>2.5589650000000002</v>
      </c>
      <c r="H32">
        <v>0</v>
      </c>
      <c r="I32">
        <v>100.547546</v>
      </c>
      <c r="J32">
        <v>0</v>
      </c>
      <c r="K32">
        <v>691.09398399999998</v>
      </c>
      <c r="L32">
        <v>667.07663700000001</v>
      </c>
      <c r="M32">
        <v>95.888554999999997</v>
      </c>
      <c r="N32">
        <v>122.432091</v>
      </c>
      <c r="O32">
        <v>128.451291</v>
      </c>
      <c r="P32">
        <v>147.214156</v>
      </c>
      <c r="Q32">
        <v>21.903790999999998</v>
      </c>
      <c r="R32">
        <v>44.326064000000002</v>
      </c>
      <c r="S32">
        <v>27.350811</v>
      </c>
      <c r="T32">
        <v>2.392833</v>
      </c>
      <c r="U32">
        <v>348.97500000000002</v>
      </c>
      <c r="V32">
        <v>20.731850000000001</v>
      </c>
      <c r="W32">
        <v>46.399079999999998</v>
      </c>
      <c r="X32">
        <v>147.515625</v>
      </c>
      <c r="Y32">
        <v>0</v>
      </c>
      <c r="Z32">
        <v>19.6614</v>
      </c>
      <c r="AA32">
        <v>42.14808</v>
      </c>
      <c r="AB32">
        <v>46.424171999999999</v>
      </c>
      <c r="AC32">
        <v>33.499364999999997</v>
      </c>
      <c r="AD32">
        <v>41.824756000000001</v>
      </c>
      <c r="AE32">
        <v>56.926780000000001</v>
      </c>
      <c r="AF32">
        <v>18.274474000000001</v>
      </c>
      <c r="AG32">
        <v>47.749203999999999</v>
      </c>
      <c r="AH32">
        <v>159.41666499999999</v>
      </c>
      <c r="AI32">
        <v>19.076066000000001</v>
      </c>
      <c r="AJ32">
        <v>0</v>
      </c>
      <c r="AK32">
        <v>65.267820999999998</v>
      </c>
      <c r="AL32">
        <v>24.402000000000001</v>
      </c>
      <c r="AM32">
        <v>18.108732</v>
      </c>
      <c r="AN32">
        <v>1.053695</v>
      </c>
      <c r="AO32">
        <v>0</v>
      </c>
      <c r="AP32">
        <v>0</v>
      </c>
      <c r="AQ32">
        <v>53.990760000000002</v>
      </c>
      <c r="AR32">
        <v>47.472000000000001</v>
      </c>
      <c r="AS32">
        <v>37.258069999999996</v>
      </c>
      <c r="AT32">
        <v>20.001799999999999</v>
      </c>
      <c r="AU32">
        <v>0</v>
      </c>
      <c r="AV32">
        <v>43.820765999999999</v>
      </c>
      <c r="AW32">
        <v>55.017747999999997</v>
      </c>
      <c r="AX32">
        <v>3.2434699999999999</v>
      </c>
      <c r="AY32">
        <v>0</v>
      </c>
      <c r="AZ32">
        <f t="shared" si="0"/>
        <v>104.68200399999999</v>
      </c>
      <c r="BA32">
        <f t="shared" si="1"/>
        <v>3603.4333320000001</v>
      </c>
      <c r="BD32">
        <v>4.2938999999999998</v>
      </c>
      <c r="BE32">
        <v>0</v>
      </c>
      <c r="BF32">
        <v>2.4228E-2</v>
      </c>
      <c r="BG32">
        <v>0</v>
      </c>
      <c r="BH32">
        <v>0</v>
      </c>
      <c r="BI32">
        <v>0.84194100000000005</v>
      </c>
      <c r="BJ32">
        <v>0</v>
      </c>
      <c r="BK32">
        <v>2.0295000000000001E-2</v>
      </c>
      <c r="BL32">
        <v>0</v>
      </c>
      <c r="BM32">
        <v>0</v>
      </c>
      <c r="BN32">
        <v>0</v>
      </c>
      <c r="BO32">
        <v>2.02</v>
      </c>
      <c r="BP32">
        <v>2.1800000000000002</v>
      </c>
      <c r="BQ32">
        <v>3.542468</v>
      </c>
      <c r="BR32">
        <v>4.2252549999999998</v>
      </c>
      <c r="BS32">
        <v>1.62</v>
      </c>
      <c r="BT32">
        <v>5.3499910000000002</v>
      </c>
      <c r="BU32">
        <v>2.9693329999999998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1.86</v>
      </c>
      <c r="CC32">
        <v>0.86</v>
      </c>
      <c r="CD32">
        <v>0.86</v>
      </c>
      <c r="CE32">
        <v>1.8</v>
      </c>
      <c r="CF32">
        <v>0.23</v>
      </c>
      <c r="CG32">
        <v>3.78</v>
      </c>
      <c r="CH32">
        <v>4.8326830000000003</v>
      </c>
      <c r="CI32">
        <v>7.95</v>
      </c>
      <c r="CJ32">
        <v>1.95</v>
      </c>
      <c r="CK32">
        <v>1.84</v>
      </c>
      <c r="CL32">
        <v>3.478059</v>
      </c>
      <c r="CM32">
        <v>1.870228</v>
      </c>
      <c r="CN32">
        <v>3.542468</v>
      </c>
      <c r="CO32">
        <v>3.03</v>
      </c>
      <c r="CP32">
        <v>4.2338469999999999</v>
      </c>
      <c r="CQ32">
        <v>1.3710979999999999</v>
      </c>
      <c r="CR32">
        <v>3.57</v>
      </c>
      <c r="CS32">
        <v>2.3954240000000002</v>
      </c>
      <c r="CT32">
        <v>1.9429620000000001</v>
      </c>
      <c r="CU32">
        <v>1.5468440000000001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104.68200399999999</v>
      </c>
    </row>
    <row r="33" spans="1:114">
      <c r="A33" t="s">
        <v>75</v>
      </c>
      <c r="B33">
        <v>0</v>
      </c>
      <c r="C33">
        <v>0</v>
      </c>
      <c r="D33">
        <v>6.2245400000000002</v>
      </c>
      <c r="E33">
        <v>0</v>
      </c>
      <c r="F33">
        <v>23.030684999999998</v>
      </c>
      <c r="G33">
        <v>2.5589650000000002</v>
      </c>
      <c r="H33">
        <v>0</v>
      </c>
      <c r="I33">
        <v>100.547546</v>
      </c>
      <c r="J33">
        <v>0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147.214156</v>
      </c>
      <c r="Q33">
        <v>21.903790999999998</v>
      </c>
      <c r="R33">
        <v>44.326064000000002</v>
      </c>
      <c r="S33">
        <v>27.350811</v>
      </c>
      <c r="T33">
        <v>2.392833</v>
      </c>
      <c r="U33">
        <v>348.97500000000002</v>
      </c>
      <c r="V33">
        <v>20.731850000000001</v>
      </c>
      <c r="W33">
        <v>46.399079999999998</v>
      </c>
      <c r="X33">
        <v>147.515625</v>
      </c>
      <c r="Y33">
        <v>0</v>
      </c>
      <c r="Z33">
        <v>13.1076</v>
      </c>
      <c r="AA33">
        <v>28.045000000000002</v>
      </c>
      <c r="AB33">
        <v>46.424171999999999</v>
      </c>
      <c r="AC33">
        <v>33.499364999999997</v>
      </c>
      <c r="AD33">
        <v>27.277014999999999</v>
      </c>
      <c r="AE33">
        <v>56.926780000000001</v>
      </c>
      <c r="AF33">
        <v>9.1372370000000007</v>
      </c>
      <c r="AG33">
        <v>47.749203999999999</v>
      </c>
      <c r="AH33">
        <v>129.08232000000001</v>
      </c>
      <c r="AI33">
        <v>19.076066000000001</v>
      </c>
      <c r="AJ33">
        <v>0</v>
      </c>
      <c r="AK33">
        <v>65.267820999999998</v>
      </c>
      <c r="AL33">
        <v>12.782</v>
      </c>
      <c r="AM33">
        <v>18.108732</v>
      </c>
      <c r="AN33">
        <v>1.053695</v>
      </c>
      <c r="AO33">
        <v>0</v>
      </c>
      <c r="AP33">
        <v>0.64049999999999996</v>
      </c>
      <c r="AQ33">
        <v>53.990760000000002</v>
      </c>
      <c r="AR33">
        <v>47.472000000000001</v>
      </c>
      <c r="AS33">
        <v>36.180357999999998</v>
      </c>
      <c r="AT33">
        <v>20.001799999999999</v>
      </c>
      <c r="AU33">
        <v>0</v>
      </c>
      <c r="AV33">
        <v>43.820765999999999</v>
      </c>
      <c r="AW33">
        <v>55.017747999999997</v>
      </c>
      <c r="AX33">
        <v>3.2434699999999999</v>
      </c>
      <c r="AY33">
        <v>0</v>
      </c>
      <c r="AZ33">
        <f t="shared" si="0"/>
        <v>102.79049199999999</v>
      </c>
      <c r="BA33">
        <f t="shared" si="1"/>
        <v>3514.8084050000007</v>
      </c>
      <c r="BD33">
        <v>4.2938999999999998</v>
      </c>
      <c r="BE33">
        <v>0</v>
      </c>
      <c r="BF33">
        <v>2.4153999999999998E-2</v>
      </c>
      <c r="BG33">
        <v>0</v>
      </c>
      <c r="BH33">
        <v>0</v>
      </c>
      <c r="BI33">
        <v>0.84194100000000005</v>
      </c>
      <c r="BJ33">
        <v>0</v>
      </c>
      <c r="BK33">
        <v>2.0295000000000001E-2</v>
      </c>
      <c r="BL33">
        <v>0</v>
      </c>
      <c r="BM33">
        <v>0</v>
      </c>
      <c r="BN33">
        <v>0</v>
      </c>
      <c r="BO33">
        <v>2.02</v>
      </c>
      <c r="BP33">
        <v>2.1800000000000002</v>
      </c>
      <c r="BQ33">
        <v>3.542468</v>
      </c>
      <c r="BR33">
        <v>4.2252549999999998</v>
      </c>
      <c r="BS33">
        <v>1.62</v>
      </c>
      <c r="BT33">
        <v>4.3232249999999999</v>
      </c>
      <c r="BU33">
        <v>2.9693329999999998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1.86</v>
      </c>
      <c r="CC33">
        <v>0.86</v>
      </c>
      <c r="CD33">
        <v>0.86</v>
      </c>
      <c r="CE33">
        <v>1.8</v>
      </c>
      <c r="CF33">
        <v>0.23</v>
      </c>
      <c r="CG33">
        <v>3.78</v>
      </c>
      <c r="CH33">
        <v>3.9680110000000002</v>
      </c>
      <c r="CI33">
        <v>7.95</v>
      </c>
      <c r="CJ33">
        <v>1.95</v>
      </c>
      <c r="CK33">
        <v>1.84</v>
      </c>
      <c r="CL33">
        <v>3.478059</v>
      </c>
      <c r="CM33">
        <v>1.870228</v>
      </c>
      <c r="CN33">
        <v>3.542468</v>
      </c>
      <c r="CO33">
        <v>3.03</v>
      </c>
      <c r="CP33">
        <v>4.2338469999999999</v>
      </c>
      <c r="CQ33">
        <v>1.3710979999999999</v>
      </c>
      <c r="CR33">
        <v>3.57</v>
      </c>
      <c r="CS33">
        <v>2.3954240000000002</v>
      </c>
      <c r="CT33">
        <v>1.9429620000000001</v>
      </c>
      <c r="CU33">
        <v>1.5468440000000001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102.79049199999999</v>
      </c>
    </row>
    <row r="34" spans="1:114">
      <c r="A34" t="s">
        <v>76</v>
      </c>
      <c r="B34">
        <v>0</v>
      </c>
      <c r="C34">
        <v>0</v>
      </c>
      <c r="D34">
        <v>6.2245400000000002</v>
      </c>
      <c r="E34">
        <v>0</v>
      </c>
      <c r="F34">
        <v>23.030684999999998</v>
      </c>
      <c r="G34">
        <v>2.5589650000000002</v>
      </c>
      <c r="H34">
        <v>0</v>
      </c>
      <c r="I34">
        <v>100.547546</v>
      </c>
      <c r="J34">
        <v>0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147.214156</v>
      </c>
      <c r="Q34">
        <v>21.903790999999998</v>
      </c>
      <c r="R34">
        <v>44.326064000000002</v>
      </c>
      <c r="S34">
        <v>27.350811</v>
      </c>
      <c r="T34">
        <v>2.392833</v>
      </c>
      <c r="U34">
        <v>348.97500000000002</v>
      </c>
      <c r="V34">
        <v>20.731850000000001</v>
      </c>
      <c r="W34">
        <v>46.399079999999998</v>
      </c>
      <c r="X34">
        <v>147.515625</v>
      </c>
      <c r="Y34">
        <v>0</v>
      </c>
      <c r="Z34">
        <v>13.1076</v>
      </c>
      <c r="AA34">
        <v>28.045000000000002</v>
      </c>
      <c r="AB34">
        <v>46.424171999999999</v>
      </c>
      <c r="AC34">
        <v>22.332419999999999</v>
      </c>
      <c r="AD34">
        <v>10.456189</v>
      </c>
      <c r="AE34">
        <v>37.951186</v>
      </c>
      <c r="AF34">
        <v>9.1372370000000007</v>
      </c>
      <c r="AG34">
        <v>47.749203999999999</v>
      </c>
      <c r="AH34">
        <v>91.433310000000006</v>
      </c>
      <c r="AI34">
        <v>4.4021689999999998</v>
      </c>
      <c r="AJ34">
        <v>0</v>
      </c>
      <c r="AK34">
        <v>65.267820999999998</v>
      </c>
      <c r="AL34">
        <v>12.782</v>
      </c>
      <c r="AM34">
        <v>18.108732</v>
      </c>
      <c r="AN34">
        <v>1.053695</v>
      </c>
      <c r="AO34">
        <v>0</v>
      </c>
      <c r="AP34">
        <v>0</v>
      </c>
      <c r="AQ34">
        <v>40.493070000000003</v>
      </c>
      <c r="AR34">
        <v>47.472000000000001</v>
      </c>
      <c r="AS34">
        <v>36.180357999999998</v>
      </c>
      <c r="AT34">
        <v>20.001799999999999</v>
      </c>
      <c r="AU34">
        <v>0</v>
      </c>
      <c r="AV34">
        <v>43.820765999999999</v>
      </c>
      <c r="AW34">
        <v>55.017747999999997</v>
      </c>
      <c r="AX34">
        <v>3.2434699999999999</v>
      </c>
      <c r="AY34">
        <v>0</v>
      </c>
      <c r="AZ34">
        <f t="shared" si="0"/>
        <v>100.18862699999998</v>
      </c>
      <c r="BA34">
        <f t="shared" si="1"/>
        <v>3398.7820780000002</v>
      </c>
      <c r="BD34">
        <v>4.2938999999999998</v>
      </c>
      <c r="BE34">
        <v>0</v>
      </c>
      <c r="BF34">
        <v>2.4153999999999998E-2</v>
      </c>
      <c r="BG34">
        <v>0</v>
      </c>
      <c r="BH34">
        <v>0</v>
      </c>
      <c r="BI34">
        <v>0.84194100000000005</v>
      </c>
      <c r="BJ34">
        <v>0</v>
      </c>
      <c r="BK34">
        <v>2.0295000000000001E-2</v>
      </c>
      <c r="BL34">
        <v>0</v>
      </c>
      <c r="BM34">
        <v>0</v>
      </c>
      <c r="BN34">
        <v>0</v>
      </c>
      <c r="BO34">
        <v>2.02</v>
      </c>
      <c r="BP34">
        <v>2.1800000000000002</v>
      </c>
      <c r="BQ34">
        <v>3.542468</v>
      </c>
      <c r="BR34">
        <v>4.2252549999999998</v>
      </c>
      <c r="BS34">
        <v>1.62</v>
      </c>
      <c r="BT34">
        <v>2.8821509999999999</v>
      </c>
      <c r="BU34">
        <v>2.9693329999999998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1.86</v>
      </c>
      <c r="CC34">
        <v>0.86</v>
      </c>
      <c r="CD34">
        <v>0.86</v>
      </c>
      <c r="CE34">
        <v>1.8</v>
      </c>
      <c r="CF34">
        <v>0.23</v>
      </c>
      <c r="CG34">
        <v>3.78</v>
      </c>
      <c r="CH34">
        <v>2.80722</v>
      </c>
      <c r="CI34">
        <v>7.95</v>
      </c>
      <c r="CJ34">
        <v>1.95</v>
      </c>
      <c r="CK34">
        <v>1.84</v>
      </c>
      <c r="CL34">
        <v>3.478059</v>
      </c>
      <c r="CM34">
        <v>1.870228</v>
      </c>
      <c r="CN34">
        <v>3.542468</v>
      </c>
      <c r="CO34">
        <v>3.03</v>
      </c>
      <c r="CP34">
        <v>4.2338469999999999</v>
      </c>
      <c r="CQ34">
        <v>1.3710979999999999</v>
      </c>
      <c r="CR34">
        <v>3.57</v>
      </c>
      <c r="CS34">
        <v>2.3954240000000002</v>
      </c>
      <c r="CT34">
        <v>1.9429620000000001</v>
      </c>
      <c r="CU34">
        <v>1.5468440000000001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100.18862699999998</v>
      </c>
    </row>
    <row r="35" spans="1:114">
      <c r="A35" t="s">
        <v>77</v>
      </c>
      <c r="B35">
        <v>0</v>
      </c>
      <c r="C35">
        <v>0</v>
      </c>
      <c r="D35">
        <v>6.2245400000000002</v>
      </c>
      <c r="E35">
        <v>0</v>
      </c>
      <c r="F35">
        <v>23.030684999999998</v>
      </c>
      <c r="G35">
        <v>2.5589650000000002</v>
      </c>
      <c r="H35">
        <v>0</v>
      </c>
      <c r="I35">
        <v>100.547546</v>
      </c>
      <c r="J35">
        <v>0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147.214156</v>
      </c>
      <c r="Q35">
        <v>21.903790999999998</v>
      </c>
      <c r="R35">
        <v>44.326064000000002</v>
      </c>
      <c r="S35">
        <v>27.350811</v>
      </c>
      <c r="T35">
        <v>2.392833</v>
      </c>
      <c r="U35">
        <v>348.97500000000002</v>
      </c>
      <c r="V35">
        <v>20.731850000000001</v>
      </c>
      <c r="W35">
        <v>46.399079999999998</v>
      </c>
      <c r="X35">
        <v>147.515625</v>
      </c>
      <c r="Y35">
        <v>0</v>
      </c>
      <c r="Z35">
        <v>13.1076</v>
      </c>
      <c r="AA35">
        <v>28.045000000000002</v>
      </c>
      <c r="AB35">
        <v>30.855471999999999</v>
      </c>
      <c r="AC35">
        <v>22.332419999999999</v>
      </c>
      <c r="AD35">
        <v>0</v>
      </c>
      <c r="AE35">
        <v>18.910588000000001</v>
      </c>
      <c r="AF35">
        <v>0</v>
      </c>
      <c r="AG35">
        <v>47.749203999999999</v>
      </c>
      <c r="AH35">
        <v>64.541160000000005</v>
      </c>
      <c r="AI35">
        <v>0</v>
      </c>
      <c r="AJ35">
        <v>0</v>
      </c>
      <c r="AK35">
        <v>65.267820999999998</v>
      </c>
      <c r="AL35">
        <v>12.782</v>
      </c>
      <c r="AM35">
        <v>18.108732</v>
      </c>
      <c r="AN35">
        <v>1.053695</v>
      </c>
      <c r="AO35">
        <v>0</v>
      </c>
      <c r="AP35">
        <v>0</v>
      </c>
      <c r="AQ35">
        <v>26.995380999999998</v>
      </c>
      <c r="AR35">
        <v>52.991999999999997</v>
      </c>
      <c r="AS35">
        <v>36.180357999999998</v>
      </c>
      <c r="AT35">
        <v>20.001799999999999</v>
      </c>
      <c r="AU35">
        <v>0</v>
      </c>
      <c r="AV35">
        <v>43.820765999999999</v>
      </c>
      <c r="AW35">
        <v>54.761851</v>
      </c>
      <c r="AX35">
        <v>3.2434699999999999</v>
      </c>
      <c r="AY35">
        <v>0</v>
      </c>
      <c r="AZ35">
        <f t="shared" si="0"/>
        <v>98.347156999999996</v>
      </c>
      <c r="BA35">
        <f t="shared" si="1"/>
        <v>3303.2099790000016</v>
      </c>
      <c r="BD35">
        <v>4.2938999999999998</v>
      </c>
      <c r="BE35">
        <v>0</v>
      </c>
      <c r="BF35">
        <v>2.4080000000000001E-2</v>
      </c>
      <c r="BG35">
        <v>0</v>
      </c>
      <c r="BH35">
        <v>0</v>
      </c>
      <c r="BI35">
        <v>0.84194100000000005</v>
      </c>
      <c r="BJ35">
        <v>0</v>
      </c>
      <c r="BK35">
        <v>2.0135E-2</v>
      </c>
      <c r="BL35">
        <v>0</v>
      </c>
      <c r="BM35">
        <v>0</v>
      </c>
      <c r="BN35">
        <v>0</v>
      </c>
      <c r="BO35">
        <v>2.02</v>
      </c>
      <c r="BP35">
        <v>2.1800000000000002</v>
      </c>
      <c r="BQ35">
        <v>3.542468</v>
      </c>
      <c r="BR35">
        <v>4.2252549999999998</v>
      </c>
      <c r="BS35">
        <v>1.62</v>
      </c>
      <c r="BT35">
        <v>1.7473030000000001</v>
      </c>
      <c r="BU35">
        <v>2.9693329999999998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1.86</v>
      </c>
      <c r="CC35">
        <v>0.95</v>
      </c>
      <c r="CD35">
        <v>0.86</v>
      </c>
      <c r="CE35">
        <v>1.8</v>
      </c>
      <c r="CF35">
        <v>0.23</v>
      </c>
      <c r="CG35">
        <v>3.78</v>
      </c>
      <c r="CH35">
        <v>1.9899279999999999</v>
      </c>
      <c r="CI35">
        <v>7.95</v>
      </c>
      <c r="CJ35">
        <v>1.95</v>
      </c>
      <c r="CK35">
        <v>1.84</v>
      </c>
      <c r="CL35">
        <v>3.478059</v>
      </c>
      <c r="CM35">
        <v>1.870228</v>
      </c>
      <c r="CN35">
        <v>3.542468</v>
      </c>
      <c r="CO35">
        <v>3.03</v>
      </c>
      <c r="CP35">
        <v>4.2338469999999999</v>
      </c>
      <c r="CQ35">
        <v>1.3710979999999999</v>
      </c>
      <c r="CR35">
        <v>3.57</v>
      </c>
      <c r="CS35">
        <v>2.3954240000000002</v>
      </c>
      <c r="CT35">
        <v>1.9429620000000001</v>
      </c>
      <c r="CU35">
        <v>1.5677479999999999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98.347156999999996</v>
      </c>
    </row>
    <row r="36" spans="1:114">
      <c r="A36" t="s">
        <v>78</v>
      </c>
      <c r="B36">
        <v>0</v>
      </c>
      <c r="C36">
        <v>0</v>
      </c>
      <c r="D36">
        <v>6.2245400000000002</v>
      </c>
      <c r="E36">
        <v>0</v>
      </c>
      <c r="F36">
        <v>23.030684999999998</v>
      </c>
      <c r="G36">
        <v>2.5589650000000002</v>
      </c>
      <c r="H36">
        <v>0</v>
      </c>
      <c r="I36">
        <v>100.547546</v>
      </c>
      <c r="J36">
        <v>0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147.214156</v>
      </c>
      <c r="Q36">
        <v>21.903790999999998</v>
      </c>
      <c r="R36">
        <v>44.326064000000002</v>
      </c>
      <c r="S36">
        <v>27.350811</v>
      </c>
      <c r="T36">
        <v>2.392833</v>
      </c>
      <c r="U36">
        <v>348.97500000000002</v>
      </c>
      <c r="V36">
        <v>20.731850000000001</v>
      </c>
      <c r="W36">
        <v>46.399079999999998</v>
      </c>
      <c r="X36">
        <v>147.515625</v>
      </c>
      <c r="Y36">
        <v>0</v>
      </c>
      <c r="Z36">
        <v>13.1076</v>
      </c>
      <c r="AA36">
        <v>28.045000000000002</v>
      </c>
      <c r="AB36">
        <v>30.855471999999999</v>
      </c>
      <c r="AC36">
        <v>22.332419999999999</v>
      </c>
      <c r="AD36">
        <v>0</v>
      </c>
      <c r="AE36">
        <v>0</v>
      </c>
      <c r="AF36">
        <v>0</v>
      </c>
      <c r="AG36">
        <v>47.749203999999999</v>
      </c>
      <c r="AH36">
        <v>43.027439999999999</v>
      </c>
      <c r="AI36">
        <v>0</v>
      </c>
      <c r="AJ36">
        <v>0</v>
      </c>
      <c r="AK36">
        <v>65.267820999999998</v>
      </c>
      <c r="AL36">
        <v>12.782</v>
      </c>
      <c r="AM36">
        <v>18.108732</v>
      </c>
      <c r="AN36">
        <v>1.053695</v>
      </c>
      <c r="AO36">
        <v>0</v>
      </c>
      <c r="AP36">
        <v>0</v>
      </c>
      <c r="AQ36">
        <v>26.995380999999998</v>
      </c>
      <c r="AR36">
        <v>52.991999999999997</v>
      </c>
      <c r="AS36">
        <v>36.180357999999998</v>
      </c>
      <c r="AT36">
        <v>20.001799999999999</v>
      </c>
      <c r="AU36">
        <v>0</v>
      </c>
      <c r="AV36">
        <v>43.820765999999999</v>
      </c>
      <c r="AW36">
        <v>54.761851</v>
      </c>
      <c r="AX36">
        <v>3.2434699999999999</v>
      </c>
      <c r="AY36">
        <v>0</v>
      </c>
      <c r="AZ36">
        <f t="shared" si="0"/>
        <v>95.936544999999995</v>
      </c>
      <c r="BA36">
        <f t="shared" si="1"/>
        <v>3260.3750590000009</v>
      </c>
      <c r="BD36">
        <v>4.2938999999999998</v>
      </c>
      <c r="BE36">
        <v>0</v>
      </c>
      <c r="BF36">
        <v>2.4080000000000001E-2</v>
      </c>
      <c r="BG36">
        <v>0</v>
      </c>
      <c r="BH36">
        <v>0</v>
      </c>
      <c r="BI36">
        <v>0.84194100000000005</v>
      </c>
      <c r="BJ36">
        <v>0</v>
      </c>
      <c r="BK36">
        <v>2.0135E-2</v>
      </c>
      <c r="BL36">
        <v>0</v>
      </c>
      <c r="BM36">
        <v>0</v>
      </c>
      <c r="BN36">
        <v>0</v>
      </c>
      <c r="BO36">
        <v>2.02</v>
      </c>
      <c r="BP36">
        <v>2.1800000000000002</v>
      </c>
      <c r="BQ36">
        <v>3.542468</v>
      </c>
      <c r="BR36">
        <v>4.2252549999999998</v>
      </c>
      <c r="BS36">
        <v>1.62</v>
      </c>
      <c r="BT36">
        <v>0</v>
      </c>
      <c r="BU36">
        <v>2.9693329999999998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1.86</v>
      </c>
      <c r="CC36">
        <v>0.95</v>
      </c>
      <c r="CD36">
        <v>0.86</v>
      </c>
      <c r="CE36">
        <v>1.8</v>
      </c>
      <c r="CF36">
        <v>0.23</v>
      </c>
      <c r="CG36">
        <v>3.78</v>
      </c>
      <c r="CH36">
        <v>1.326619</v>
      </c>
      <c r="CI36">
        <v>7.95</v>
      </c>
      <c r="CJ36">
        <v>1.95</v>
      </c>
      <c r="CK36">
        <v>1.84</v>
      </c>
      <c r="CL36">
        <v>3.478059</v>
      </c>
      <c r="CM36">
        <v>1.870228</v>
      </c>
      <c r="CN36">
        <v>3.542468</v>
      </c>
      <c r="CO36">
        <v>3.03</v>
      </c>
      <c r="CP36">
        <v>4.2338469999999999</v>
      </c>
      <c r="CQ36">
        <v>1.3710979999999999</v>
      </c>
      <c r="CR36">
        <v>3.57</v>
      </c>
      <c r="CS36">
        <v>2.3954240000000002</v>
      </c>
      <c r="CT36">
        <v>1.9429620000000001</v>
      </c>
      <c r="CU36">
        <v>1.5677479999999999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95.936544999999995</v>
      </c>
    </row>
    <row r="37" spans="1:114">
      <c r="A37" t="s">
        <v>79</v>
      </c>
      <c r="B37">
        <v>0</v>
      </c>
      <c r="C37">
        <v>0</v>
      </c>
      <c r="D37">
        <v>6.2245400000000002</v>
      </c>
      <c r="E37">
        <v>0</v>
      </c>
      <c r="F37">
        <v>23.030684999999998</v>
      </c>
      <c r="G37">
        <v>2.5589650000000002</v>
      </c>
      <c r="H37">
        <v>0</v>
      </c>
      <c r="I37">
        <v>100.547546</v>
      </c>
      <c r="J37">
        <v>0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147.214156</v>
      </c>
      <c r="Q37">
        <v>21.903790999999998</v>
      </c>
      <c r="R37">
        <v>44.326064000000002</v>
      </c>
      <c r="S37">
        <v>27.350811</v>
      </c>
      <c r="T37">
        <v>2.392833</v>
      </c>
      <c r="U37">
        <v>348.97500000000002</v>
      </c>
      <c r="V37">
        <v>20.731850000000001</v>
      </c>
      <c r="W37">
        <v>46.399079999999998</v>
      </c>
      <c r="X37">
        <v>147.515625</v>
      </c>
      <c r="Y37">
        <v>0</v>
      </c>
      <c r="Z37">
        <v>13.1076</v>
      </c>
      <c r="AA37">
        <v>21.013999999999999</v>
      </c>
      <c r="AB37">
        <v>30.855471999999999</v>
      </c>
      <c r="AC37">
        <v>11.155201999999999</v>
      </c>
      <c r="AD37">
        <v>0</v>
      </c>
      <c r="AE37">
        <v>0</v>
      </c>
      <c r="AF37">
        <v>0</v>
      </c>
      <c r="AG37">
        <v>47.749203999999999</v>
      </c>
      <c r="AH37">
        <v>17.210975999999999</v>
      </c>
      <c r="AI37">
        <v>0</v>
      </c>
      <c r="AJ37">
        <v>0</v>
      </c>
      <c r="AK37">
        <v>65.267820999999998</v>
      </c>
      <c r="AL37">
        <v>12.782</v>
      </c>
      <c r="AM37">
        <v>18.108732</v>
      </c>
      <c r="AN37">
        <v>1.053695</v>
      </c>
      <c r="AO37">
        <v>0</v>
      </c>
      <c r="AP37">
        <v>1.2809999999999999</v>
      </c>
      <c r="AQ37">
        <v>13.49769</v>
      </c>
      <c r="AR37">
        <v>47.472000000000001</v>
      </c>
      <c r="AS37">
        <v>36.180357999999998</v>
      </c>
      <c r="AT37">
        <v>20.001799999999999</v>
      </c>
      <c r="AU37">
        <v>0</v>
      </c>
      <c r="AV37">
        <v>43.820765999999999</v>
      </c>
      <c r="AW37">
        <v>54.761851</v>
      </c>
      <c r="AX37">
        <v>3.2434699999999999</v>
      </c>
      <c r="AY37">
        <v>0</v>
      </c>
      <c r="AZ37">
        <f t="shared" si="0"/>
        <v>95.142941999999991</v>
      </c>
      <c r="BA37">
        <f t="shared" si="1"/>
        <v>3197.8200830000005</v>
      </c>
      <c r="BD37">
        <v>4.2938999999999998</v>
      </c>
      <c r="BE37">
        <v>0</v>
      </c>
      <c r="BF37">
        <v>2.4080000000000001E-2</v>
      </c>
      <c r="BG37">
        <v>0</v>
      </c>
      <c r="BH37">
        <v>0</v>
      </c>
      <c r="BI37">
        <v>0.84194100000000005</v>
      </c>
      <c r="BJ37">
        <v>0</v>
      </c>
      <c r="BK37">
        <v>2.0135E-2</v>
      </c>
      <c r="BL37">
        <v>0</v>
      </c>
      <c r="BM37">
        <v>0</v>
      </c>
      <c r="BN37">
        <v>0</v>
      </c>
      <c r="BO37">
        <v>2.02</v>
      </c>
      <c r="BP37">
        <v>2.1800000000000002</v>
      </c>
      <c r="BQ37">
        <v>3.542468</v>
      </c>
      <c r="BR37">
        <v>4.2252549999999998</v>
      </c>
      <c r="BS37">
        <v>1.62</v>
      </c>
      <c r="BT37">
        <v>0</v>
      </c>
      <c r="BU37">
        <v>2.9693329999999998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1.86</v>
      </c>
      <c r="CC37">
        <v>0.95</v>
      </c>
      <c r="CD37">
        <v>0.86</v>
      </c>
      <c r="CE37">
        <v>1.8</v>
      </c>
      <c r="CF37">
        <v>0.23</v>
      </c>
      <c r="CG37">
        <v>3.78</v>
      </c>
      <c r="CH37">
        <v>0.53301600000000005</v>
      </c>
      <c r="CI37">
        <v>7.95</v>
      </c>
      <c r="CJ37">
        <v>1.95</v>
      </c>
      <c r="CK37">
        <v>1.84</v>
      </c>
      <c r="CL37">
        <v>3.478059</v>
      </c>
      <c r="CM37">
        <v>1.870228</v>
      </c>
      <c r="CN37">
        <v>3.542468</v>
      </c>
      <c r="CO37">
        <v>3.03</v>
      </c>
      <c r="CP37">
        <v>4.2338469999999999</v>
      </c>
      <c r="CQ37">
        <v>1.3710979999999999</v>
      </c>
      <c r="CR37">
        <v>3.57</v>
      </c>
      <c r="CS37">
        <v>2.3954240000000002</v>
      </c>
      <c r="CT37">
        <v>1.9429620000000001</v>
      </c>
      <c r="CU37">
        <v>1.5677479999999999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95.142941999999991</v>
      </c>
    </row>
    <row r="38" spans="1:114">
      <c r="A38" t="s">
        <v>80</v>
      </c>
      <c r="B38">
        <v>0</v>
      </c>
      <c r="C38">
        <v>0</v>
      </c>
      <c r="D38">
        <v>6.2245400000000002</v>
      </c>
      <c r="E38">
        <v>0</v>
      </c>
      <c r="F38">
        <v>23.030684999999998</v>
      </c>
      <c r="G38">
        <v>2.5589650000000002</v>
      </c>
      <c r="H38">
        <v>0</v>
      </c>
      <c r="I38">
        <v>100.547546</v>
      </c>
      <c r="J38">
        <v>0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147.214156</v>
      </c>
      <c r="Q38">
        <v>21.903790999999998</v>
      </c>
      <c r="R38">
        <v>44.326064000000002</v>
      </c>
      <c r="S38">
        <v>27.350811</v>
      </c>
      <c r="T38">
        <v>2.392833</v>
      </c>
      <c r="U38">
        <v>348.97500000000002</v>
      </c>
      <c r="V38">
        <v>20.731850000000001</v>
      </c>
      <c r="W38">
        <v>46.399079999999998</v>
      </c>
      <c r="X38">
        <v>147.515625</v>
      </c>
      <c r="Y38">
        <v>0</v>
      </c>
      <c r="Z38">
        <v>13.1076</v>
      </c>
      <c r="AA38">
        <v>14.04936</v>
      </c>
      <c r="AB38">
        <v>15.349422000000001</v>
      </c>
      <c r="AC38">
        <v>11.155201999999999</v>
      </c>
      <c r="AD38">
        <v>0</v>
      </c>
      <c r="AE38">
        <v>0</v>
      </c>
      <c r="AF38">
        <v>0</v>
      </c>
      <c r="AG38">
        <v>47.749203999999999</v>
      </c>
      <c r="AH38">
        <v>0</v>
      </c>
      <c r="AI38">
        <v>0</v>
      </c>
      <c r="AJ38">
        <v>0</v>
      </c>
      <c r="AK38">
        <v>65.267820999999998</v>
      </c>
      <c r="AL38">
        <v>12.782</v>
      </c>
      <c r="AM38">
        <v>18.108732</v>
      </c>
      <c r="AN38">
        <v>1.053695</v>
      </c>
      <c r="AO38">
        <v>0</v>
      </c>
      <c r="AP38">
        <v>5.7645</v>
      </c>
      <c r="AQ38">
        <v>13.49769</v>
      </c>
      <c r="AR38">
        <v>47.472000000000001</v>
      </c>
      <c r="AS38">
        <v>36.180357999999998</v>
      </c>
      <c r="AT38">
        <v>20.001799999999999</v>
      </c>
      <c r="AU38">
        <v>0</v>
      </c>
      <c r="AV38">
        <v>43.820765999999999</v>
      </c>
      <c r="AW38">
        <v>54.761851</v>
      </c>
      <c r="AX38">
        <v>3.2434699999999999</v>
      </c>
      <c r="AY38">
        <v>0</v>
      </c>
      <c r="AZ38">
        <f t="shared" si="0"/>
        <v>94.609829999999988</v>
      </c>
      <c r="BA38">
        <f t="shared" si="1"/>
        <v>3162.0888050000003</v>
      </c>
      <c r="BD38">
        <v>4.2938999999999998</v>
      </c>
      <c r="BE38">
        <v>0</v>
      </c>
      <c r="BF38">
        <v>2.4080000000000001E-2</v>
      </c>
      <c r="BG38">
        <v>0</v>
      </c>
      <c r="BH38">
        <v>0</v>
      </c>
      <c r="BI38">
        <v>0.84194100000000005</v>
      </c>
      <c r="BJ38">
        <v>0</v>
      </c>
      <c r="BK38">
        <v>2.0039000000000001E-2</v>
      </c>
      <c r="BL38">
        <v>0</v>
      </c>
      <c r="BM38">
        <v>0</v>
      </c>
      <c r="BN38">
        <v>0</v>
      </c>
      <c r="BO38">
        <v>2.02</v>
      </c>
      <c r="BP38">
        <v>2.1800000000000002</v>
      </c>
      <c r="BQ38">
        <v>3.542468</v>
      </c>
      <c r="BR38">
        <v>4.2252549999999998</v>
      </c>
      <c r="BS38">
        <v>1.62</v>
      </c>
      <c r="BT38">
        <v>0</v>
      </c>
      <c r="BU38">
        <v>2.9693329999999998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1.86</v>
      </c>
      <c r="CC38">
        <v>0.95</v>
      </c>
      <c r="CD38">
        <v>0.86</v>
      </c>
      <c r="CE38">
        <v>1.8</v>
      </c>
      <c r="CF38">
        <v>0.23</v>
      </c>
      <c r="CG38">
        <v>3.78</v>
      </c>
      <c r="CH38">
        <v>0</v>
      </c>
      <c r="CI38">
        <v>7.95</v>
      </c>
      <c r="CJ38">
        <v>1.95</v>
      </c>
      <c r="CK38">
        <v>1.84</v>
      </c>
      <c r="CL38">
        <v>3.478059</v>
      </c>
      <c r="CM38">
        <v>1.870228</v>
      </c>
      <c r="CN38">
        <v>3.542468</v>
      </c>
      <c r="CO38">
        <v>3.03</v>
      </c>
      <c r="CP38">
        <v>4.2338469999999999</v>
      </c>
      <c r="CQ38">
        <v>1.3710979999999999</v>
      </c>
      <c r="CR38">
        <v>3.57</v>
      </c>
      <c r="CS38">
        <v>2.3954240000000002</v>
      </c>
      <c r="CT38">
        <v>1.9429620000000001</v>
      </c>
      <c r="CU38">
        <v>1.5677479999999999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94.609829999999988</v>
      </c>
    </row>
    <row r="39" spans="1:114">
      <c r="A39" t="s">
        <v>81</v>
      </c>
      <c r="B39">
        <v>0</v>
      </c>
      <c r="C39">
        <v>0</v>
      </c>
      <c r="D39">
        <v>6.2245400000000002</v>
      </c>
      <c r="E39">
        <v>0</v>
      </c>
      <c r="F39">
        <v>23.030684999999998</v>
      </c>
      <c r="G39">
        <v>2.5589650000000002</v>
      </c>
      <c r="H39">
        <v>0</v>
      </c>
      <c r="I39">
        <v>100.547546</v>
      </c>
      <c r="J39">
        <v>0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147.214156</v>
      </c>
      <c r="Q39">
        <v>21.903790999999998</v>
      </c>
      <c r="R39">
        <v>44.326064000000002</v>
      </c>
      <c r="S39">
        <v>27.350811</v>
      </c>
      <c r="T39">
        <v>2.392833</v>
      </c>
      <c r="U39">
        <v>348.97500000000002</v>
      </c>
      <c r="V39">
        <v>20.731850000000001</v>
      </c>
      <c r="W39">
        <v>46.399079999999998</v>
      </c>
      <c r="X39">
        <v>147.515625</v>
      </c>
      <c r="Y39">
        <v>0</v>
      </c>
      <c r="Z39">
        <v>13.1076</v>
      </c>
      <c r="AA39">
        <v>13.43</v>
      </c>
      <c r="AB39">
        <v>15.349422000000001</v>
      </c>
      <c r="AC39">
        <v>11.155201999999999</v>
      </c>
      <c r="AD39">
        <v>0</v>
      </c>
      <c r="AE39">
        <v>0</v>
      </c>
      <c r="AF39">
        <v>0</v>
      </c>
      <c r="AG39">
        <v>47.749203999999999</v>
      </c>
      <c r="AH39">
        <v>0</v>
      </c>
      <c r="AI39">
        <v>0</v>
      </c>
      <c r="AJ39">
        <v>0</v>
      </c>
      <c r="AK39">
        <v>65.267820999999998</v>
      </c>
      <c r="AL39">
        <v>12.782</v>
      </c>
      <c r="AM39">
        <v>18.108732</v>
      </c>
      <c r="AN39">
        <v>1.053695</v>
      </c>
      <c r="AO39">
        <v>0</v>
      </c>
      <c r="AP39">
        <v>5.7645</v>
      </c>
      <c r="AQ39">
        <v>13.49769</v>
      </c>
      <c r="AR39">
        <v>47.472000000000001</v>
      </c>
      <c r="AS39">
        <v>36.506751000000001</v>
      </c>
      <c r="AT39">
        <v>20.001799999999999</v>
      </c>
      <c r="AU39">
        <v>0</v>
      </c>
      <c r="AV39">
        <v>43.820765999999999</v>
      </c>
      <c r="AW39">
        <v>54.761851</v>
      </c>
      <c r="AX39">
        <v>3.2434699999999999</v>
      </c>
      <c r="AY39">
        <v>0</v>
      </c>
      <c r="AZ39">
        <f t="shared" si="0"/>
        <v>94.694164000000001</v>
      </c>
      <c r="BA39">
        <f t="shared" si="1"/>
        <v>3161.8801720000001</v>
      </c>
      <c r="BD39">
        <v>4.2938999999999998</v>
      </c>
      <c r="BE39">
        <v>0</v>
      </c>
      <c r="BF39">
        <v>2.4006E-2</v>
      </c>
      <c r="BG39">
        <v>0</v>
      </c>
      <c r="BH39">
        <v>0</v>
      </c>
      <c r="BI39">
        <v>0.84194100000000005</v>
      </c>
      <c r="BJ39">
        <v>0</v>
      </c>
      <c r="BK39">
        <v>2.0039000000000001E-2</v>
      </c>
      <c r="BL39">
        <v>0</v>
      </c>
      <c r="BM39">
        <v>0</v>
      </c>
      <c r="BN39">
        <v>0</v>
      </c>
      <c r="BO39">
        <v>2.02</v>
      </c>
      <c r="BP39">
        <v>2.1800000000000002</v>
      </c>
      <c r="BQ39">
        <v>3.542468</v>
      </c>
      <c r="BR39">
        <v>4.2252549999999998</v>
      </c>
      <c r="BS39">
        <v>1.62</v>
      </c>
      <c r="BT39">
        <v>0</v>
      </c>
      <c r="BU39">
        <v>2.9693329999999998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1.86</v>
      </c>
      <c r="CC39">
        <v>0.96</v>
      </c>
      <c r="CD39">
        <v>0.89</v>
      </c>
      <c r="CE39">
        <v>1.8</v>
      </c>
      <c r="CF39">
        <v>0.21</v>
      </c>
      <c r="CG39">
        <v>3.78</v>
      </c>
      <c r="CH39">
        <v>0</v>
      </c>
      <c r="CI39">
        <v>7.95</v>
      </c>
      <c r="CJ39">
        <v>1.95</v>
      </c>
      <c r="CK39">
        <v>1.84</v>
      </c>
      <c r="CL39">
        <v>3.5424669999999998</v>
      </c>
      <c r="CM39">
        <v>1.870228</v>
      </c>
      <c r="CN39">
        <v>3.542468</v>
      </c>
      <c r="CO39">
        <v>3.03</v>
      </c>
      <c r="CP39">
        <v>4.2338469999999999</v>
      </c>
      <c r="CQ39">
        <v>1.3710979999999999</v>
      </c>
      <c r="CR39">
        <v>3.57</v>
      </c>
      <c r="CS39">
        <v>2.3954240000000002</v>
      </c>
      <c r="CT39">
        <v>1.9429620000000001</v>
      </c>
      <c r="CU39">
        <v>1.5677479999999999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94.694164000000001</v>
      </c>
    </row>
    <row r="40" spans="1:114">
      <c r="A40" t="s">
        <v>82</v>
      </c>
      <c r="B40">
        <v>0</v>
      </c>
      <c r="C40">
        <v>0</v>
      </c>
      <c r="D40">
        <v>6.2245400000000002</v>
      </c>
      <c r="E40">
        <v>0</v>
      </c>
      <c r="F40">
        <v>23.030684999999998</v>
      </c>
      <c r="G40">
        <v>2.5589650000000002</v>
      </c>
      <c r="H40">
        <v>0</v>
      </c>
      <c r="I40">
        <v>100.547546</v>
      </c>
      <c r="J40">
        <v>0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147.214156</v>
      </c>
      <c r="Q40">
        <v>21.903790999999998</v>
      </c>
      <c r="R40">
        <v>44.326064000000002</v>
      </c>
      <c r="S40">
        <v>27.350811</v>
      </c>
      <c r="T40">
        <v>2.392833</v>
      </c>
      <c r="U40">
        <v>348.97500000000002</v>
      </c>
      <c r="V40">
        <v>20.731850000000001</v>
      </c>
      <c r="W40">
        <v>46.399079999999998</v>
      </c>
      <c r="X40">
        <v>147.515625</v>
      </c>
      <c r="Y40">
        <v>0</v>
      </c>
      <c r="Z40">
        <v>13.1076</v>
      </c>
      <c r="AA40">
        <v>0</v>
      </c>
      <c r="AB40">
        <v>15.349422000000001</v>
      </c>
      <c r="AC40">
        <v>11.155201999999999</v>
      </c>
      <c r="AD40">
        <v>0</v>
      </c>
      <c r="AE40">
        <v>0</v>
      </c>
      <c r="AF40">
        <v>0</v>
      </c>
      <c r="AG40">
        <v>47.749203999999999</v>
      </c>
      <c r="AH40">
        <v>0</v>
      </c>
      <c r="AI40">
        <v>0</v>
      </c>
      <c r="AJ40">
        <v>0</v>
      </c>
      <c r="AK40">
        <v>65.267820999999998</v>
      </c>
      <c r="AL40">
        <v>12.782</v>
      </c>
      <c r="AM40">
        <v>18.108732</v>
      </c>
      <c r="AN40">
        <v>1.053695</v>
      </c>
      <c r="AO40">
        <v>0</v>
      </c>
      <c r="AP40">
        <v>5.7645</v>
      </c>
      <c r="AQ40">
        <v>13.49769</v>
      </c>
      <c r="AR40">
        <v>47.472000000000001</v>
      </c>
      <c r="AS40">
        <v>36.506751000000001</v>
      </c>
      <c r="AT40">
        <v>20.001799999999999</v>
      </c>
      <c r="AU40">
        <v>0</v>
      </c>
      <c r="AV40">
        <v>43.820765999999999</v>
      </c>
      <c r="AW40">
        <v>54.761851</v>
      </c>
      <c r="AX40">
        <v>3.2434699999999999</v>
      </c>
      <c r="AY40">
        <v>0</v>
      </c>
      <c r="AZ40">
        <f t="shared" si="0"/>
        <v>94.694164000000001</v>
      </c>
      <c r="BA40">
        <f t="shared" si="1"/>
        <v>3148.4501720000003</v>
      </c>
      <c r="BD40">
        <v>4.2938999999999998</v>
      </c>
      <c r="BE40">
        <v>0</v>
      </c>
      <c r="BF40">
        <v>2.4006E-2</v>
      </c>
      <c r="BG40">
        <v>0</v>
      </c>
      <c r="BH40">
        <v>0</v>
      </c>
      <c r="BI40">
        <v>0.84194100000000005</v>
      </c>
      <c r="BJ40">
        <v>0</v>
      </c>
      <c r="BK40">
        <v>2.0039000000000001E-2</v>
      </c>
      <c r="BL40">
        <v>0</v>
      </c>
      <c r="BM40">
        <v>0</v>
      </c>
      <c r="BN40">
        <v>0</v>
      </c>
      <c r="BO40">
        <v>2.02</v>
      </c>
      <c r="BP40">
        <v>2.1800000000000002</v>
      </c>
      <c r="BQ40">
        <v>3.542468</v>
      </c>
      <c r="BR40">
        <v>4.2252549999999998</v>
      </c>
      <c r="BS40">
        <v>1.62</v>
      </c>
      <c r="BT40">
        <v>0</v>
      </c>
      <c r="BU40">
        <v>2.9693329999999998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1.86</v>
      </c>
      <c r="CC40">
        <v>0.96</v>
      </c>
      <c r="CD40">
        <v>0.89</v>
      </c>
      <c r="CE40">
        <v>1.8</v>
      </c>
      <c r="CF40">
        <v>0.21</v>
      </c>
      <c r="CG40">
        <v>3.78</v>
      </c>
      <c r="CH40">
        <v>0</v>
      </c>
      <c r="CI40">
        <v>7.95</v>
      </c>
      <c r="CJ40">
        <v>1.95</v>
      </c>
      <c r="CK40">
        <v>1.84</v>
      </c>
      <c r="CL40">
        <v>3.5424669999999998</v>
      </c>
      <c r="CM40">
        <v>1.870228</v>
      </c>
      <c r="CN40">
        <v>3.542468</v>
      </c>
      <c r="CO40">
        <v>3.03</v>
      </c>
      <c r="CP40">
        <v>4.2338469999999999</v>
      </c>
      <c r="CQ40">
        <v>1.3710979999999999</v>
      </c>
      <c r="CR40">
        <v>3.57</v>
      </c>
      <c r="CS40">
        <v>2.3954240000000002</v>
      </c>
      <c r="CT40">
        <v>1.9429620000000001</v>
      </c>
      <c r="CU40">
        <v>1.5677479999999999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94.694164000000001</v>
      </c>
    </row>
    <row r="41" spans="1:114">
      <c r="A41" t="s">
        <v>83</v>
      </c>
      <c r="B41">
        <v>0</v>
      </c>
      <c r="C41">
        <v>0</v>
      </c>
      <c r="D41">
        <v>6.2245400000000002</v>
      </c>
      <c r="E41">
        <v>0</v>
      </c>
      <c r="F41">
        <v>23.030684999999998</v>
      </c>
      <c r="G41">
        <v>2.5589650000000002</v>
      </c>
      <c r="H41">
        <v>0</v>
      </c>
      <c r="I41">
        <v>100.547546</v>
      </c>
      <c r="J41">
        <v>0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147.214156</v>
      </c>
      <c r="Q41">
        <v>21.903790999999998</v>
      </c>
      <c r="R41">
        <v>44.326064000000002</v>
      </c>
      <c r="S41">
        <v>27.350811</v>
      </c>
      <c r="T41">
        <v>2.392833</v>
      </c>
      <c r="U41">
        <v>348.97500000000002</v>
      </c>
      <c r="V41">
        <v>20.731850000000001</v>
      </c>
      <c r="W41">
        <v>46.399079999999998</v>
      </c>
      <c r="X41">
        <v>147.515625</v>
      </c>
      <c r="Y41">
        <v>0</v>
      </c>
      <c r="Z41">
        <v>13.1076</v>
      </c>
      <c r="AA41">
        <v>0</v>
      </c>
      <c r="AB41">
        <v>15.349422000000001</v>
      </c>
      <c r="AC41">
        <v>11.155201999999999</v>
      </c>
      <c r="AD41">
        <v>0</v>
      </c>
      <c r="AE41">
        <v>0</v>
      </c>
      <c r="AF41">
        <v>0</v>
      </c>
      <c r="AG41">
        <v>47.749203999999999</v>
      </c>
      <c r="AH41">
        <v>0</v>
      </c>
      <c r="AI41">
        <v>0</v>
      </c>
      <c r="AJ41">
        <v>0</v>
      </c>
      <c r="AK41">
        <v>65.267820999999998</v>
      </c>
      <c r="AL41">
        <v>83.664000000000001</v>
      </c>
      <c r="AM41">
        <v>18.108732</v>
      </c>
      <c r="AN41">
        <v>1.0747679999999999</v>
      </c>
      <c r="AO41">
        <v>0</v>
      </c>
      <c r="AP41">
        <v>5.7645</v>
      </c>
      <c r="AQ41">
        <v>13.49769</v>
      </c>
      <c r="AR41">
        <v>47.472000000000001</v>
      </c>
      <c r="AS41">
        <v>36.506751000000001</v>
      </c>
      <c r="AT41">
        <v>20.001799999999999</v>
      </c>
      <c r="AU41">
        <v>0</v>
      </c>
      <c r="AV41">
        <v>43.820765999999999</v>
      </c>
      <c r="AW41">
        <v>54.761851</v>
      </c>
      <c r="AX41">
        <v>3.2434699999999999</v>
      </c>
      <c r="AY41">
        <v>0</v>
      </c>
      <c r="AZ41">
        <f t="shared" si="0"/>
        <v>94.785066999999998</v>
      </c>
      <c r="BA41">
        <f t="shared" si="1"/>
        <v>3219.444148</v>
      </c>
      <c r="BD41">
        <v>4.2938999999999998</v>
      </c>
      <c r="BE41">
        <v>0</v>
      </c>
      <c r="BF41">
        <v>2.4006E-2</v>
      </c>
      <c r="BG41">
        <v>0</v>
      </c>
      <c r="BH41">
        <v>0</v>
      </c>
      <c r="BI41">
        <v>0.84194100000000005</v>
      </c>
      <c r="BJ41">
        <v>0</v>
      </c>
      <c r="BK41">
        <v>2.0039000000000001E-2</v>
      </c>
      <c r="BL41">
        <v>0</v>
      </c>
      <c r="BM41">
        <v>0</v>
      </c>
      <c r="BN41">
        <v>0</v>
      </c>
      <c r="BO41">
        <v>2.02</v>
      </c>
      <c r="BP41">
        <v>2.1800000000000002</v>
      </c>
      <c r="BQ41">
        <v>3.542468</v>
      </c>
      <c r="BR41">
        <v>4.2252549999999998</v>
      </c>
      <c r="BS41">
        <v>1.62</v>
      </c>
      <c r="BT41">
        <v>0</v>
      </c>
      <c r="BU41">
        <v>2.9693329999999998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1.86</v>
      </c>
      <c r="CC41">
        <v>0.96</v>
      </c>
      <c r="CD41">
        <v>0.96</v>
      </c>
      <c r="CE41">
        <v>1.8</v>
      </c>
      <c r="CF41">
        <v>0.21</v>
      </c>
      <c r="CG41">
        <v>3.78</v>
      </c>
      <c r="CH41">
        <v>0</v>
      </c>
      <c r="CI41">
        <v>7.95</v>
      </c>
      <c r="CJ41">
        <v>1.95</v>
      </c>
      <c r="CK41">
        <v>1.84</v>
      </c>
      <c r="CL41">
        <v>3.5424669999999998</v>
      </c>
      <c r="CM41">
        <v>1.870228</v>
      </c>
      <c r="CN41">
        <v>3.542468</v>
      </c>
      <c r="CO41">
        <v>3.03</v>
      </c>
      <c r="CP41">
        <v>4.2338469999999999</v>
      </c>
      <c r="CQ41">
        <v>1.3710979999999999</v>
      </c>
      <c r="CR41">
        <v>3.57</v>
      </c>
      <c r="CS41">
        <v>2.3954240000000002</v>
      </c>
      <c r="CT41">
        <v>1.9429620000000001</v>
      </c>
      <c r="CU41">
        <v>1.588651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94.785066999999998</v>
      </c>
    </row>
    <row r="42" spans="1:114">
      <c r="A42" t="s">
        <v>84</v>
      </c>
      <c r="B42">
        <v>0</v>
      </c>
      <c r="C42">
        <v>0</v>
      </c>
      <c r="D42">
        <v>6.2245400000000002</v>
      </c>
      <c r="E42">
        <v>0</v>
      </c>
      <c r="F42">
        <v>23.030684999999998</v>
      </c>
      <c r="G42">
        <v>2.5589650000000002</v>
      </c>
      <c r="H42">
        <v>0</v>
      </c>
      <c r="I42">
        <v>100.547546</v>
      </c>
      <c r="J42">
        <v>0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147.214156</v>
      </c>
      <c r="Q42">
        <v>21.903790999999998</v>
      </c>
      <c r="R42">
        <v>44.326064000000002</v>
      </c>
      <c r="S42">
        <v>27.350811</v>
      </c>
      <c r="T42">
        <v>2.392833</v>
      </c>
      <c r="U42">
        <v>348.97500000000002</v>
      </c>
      <c r="V42">
        <v>20.731850000000001</v>
      </c>
      <c r="W42">
        <v>46.399079999999998</v>
      </c>
      <c r="X42">
        <v>147.515625</v>
      </c>
      <c r="Y42">
        <v>0</v>
      </c>
      <c r="Z42">
        <v>13.1076</v>
      </c>
      <c r="AA42">
        <v>0</v>
      </c>
      <c r="AB42">
        <v>15.349422000000001</v>
      </c>
      <c r="AC42">
        <v>11.155201999999999</v>
      </c>
      <c r="AD42">
        <v>0</v>
      </c>
      <c r="AE42">
        <v>0</v>
      </c>
      <c r="AF42">
        <v>0</v>
      </c>
      <c r="AG42">
        <v>47.749203999999999</v>
      </c>
      <c r="AH42">
        <v>0</v>
      </c>
      <c r="AI42">
        <v>0</v>
      </c>
      <c r="AJ42">
        <v>0</v>
      </c>
      <c r="AK42">
        <v>65.267820999999998</v>
      </c>
      <c r="AL42">
        <v>83.664000000000001</v>
      </c>
      <c r="AM42">
        <v>18.108732</v>
      </c>
      <c r="AN42">
        <v>1.0747679999999999</v>
      </c>
      <c r="AO42">
        <v>0</v>
      </c>
      <c r="AP42">
        <v>5.7645</v>
      </c>
      <c r="AQ42">
        <v>13.49769</v>
      </c>
      <c r="AR42">
        <v>47.472000000000001</v>
      </c>
      <c r="AS42">
        <v>36.506751000000001</v>
      </c>
      <c r="AT42">
        <v>20.001799999999999</v>
      </c>
      <c r="AU42">
        <v>0</v>
      </c>
      <c r="AV42">
        <v>43.820765999999999</v>
      </c>
      <c r="AW42">
        <v>54.761851</v>
      </c>
      <c r="AX42">
        <v>3.2434699999999999</v>
      </c>
      <c r="AY42">
        <v>0</v>
      </c>
      <c r="AZ42">
        <f t="shared" si="0"/>
        <v>94.82506699999999</v>
      </c>
      <c r="BA42">
        <f t="shared" si="1"/>
        <v>3219.4841480000005</v>
      </c>
      <c r="BD42">
        <v>4.2938999999999998</v>
      </c>
      <c r="BE42">
        <v>0</v>
      </c>
      <c r="BF42">
        <v>2.4006E-2</v>
      </c>
      <c r="BG42">
        <v>0</v>
      </c>
      <c r="BH42">
        <v>0</v>
      </c>
      <c r="BI42">
        <v>0.84194100000000005</v>
      </c>
      <c r="BJ42">
        <v>0</v>
      </c>
      <c r="BK42">
        <v>2.0039000000000001E-2</v>
      </c>
      <c r="BL42">
        <v>0</v>
      </c>
      <c r="BM42">
        <v>0</v>
      </c>
      <c r="BN42">
        <v>0</v>
      </c>
      <c r="BO42">
        <v>2.02</v>
      </c>
      <c r="BP42">
        <v>2.1800000000000002</v>
      </c>
      <c r="BQ42">
        <v>3.542468</v>
      </c>
      <c r="BR42">
        <v>4.2252549999999998</v>
      </c>
      <c r="BS42">
        <v>1.62</v>
      </c>
      <c r="BT42">
        <v>0</v>
      </c>
      <c r="BU42">
        <v>2.9693329999999998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1.86</v>
      </c>
      <c r="CC42">
        <v>0.98</v>
      </c>
      <c r="CD42">
        <v>0.98</v>
      </c>
      <c r="CE42">
        <v>1.8</v>
      </c>
      <c r="CF42">
        <v>0.21</v>
      </c>
      <c r="CG42">
        <v>3.78</v>
      </c>
      <c r="CH42">
        <v>0</v>
      </c>
      <c r="CI42">
        <v>7.95</v>
      </c>
      <c r="CJ42">
        <v>1.95</v>
      </c>
      <c r="CK42">
        <v>1.84</v>
      </c>
      <c r="CL42">
        <v>3.5424669999999998</v>
      </c>
      <c r="CM42">
        <v>1.870228</v>
      </c>
      <c r="CN42">
        <v>3.542468</v>
      </c>
      <c r="CO42">
        <v>3.03</v>
      </c>
      <c r="CP42">
        <v>4.2338469999999999</v>
      </c>
      <c r="CQ42">
        <v>1.3710979999999999</v>
      </c>
      <c r="CR42">
        <v>3.57</v>
      </c>
      <c r="CS42">
        <v>2.3954240000000002</v>
      </c>
      <c r="CT42">
        <v>1.9429620000000001</v>
      </c>
      <c r="CU42">
        <v>1.588651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94.82506699999999</v>
      </c>
    </row>
    <row r="43" spans="1:114">
      <c r="A43" t="s">
        <v>85</v>
      </c>
      <c r="B43">
        <v>0</v>
      </c>
      <c r="C43">
        <v>0</v>
      </c>
      <c r="D43">
        <v>6.2245400000000002</v>
      </c>
      <c r="E43">
        <v>0</v>
      </c>
      <c r="F43">
        <v>23.030684999999998</v>
      </c>
      <c r="G43">
        <v>2.5589650000000002</v>
      </c>
      <c r="H43">
        <v>0</v>
      </c>
      <c r="I43">
        <v>100.547546</v>
      </c>
      <c r="J43">
        <v>0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147.214156</v>
      </c>
      <c r="Q43">
        <v>21.903790999999998</v>
      </c>
      <c r="R43">
        <v>44.326064000000002</v>
      </c>
      <c r="S43">
        <v>27.350811</v>
      </c>
      <c r="T43">
        <v>2.392833</v>
      </c>
      <c r="U43">
        <v>348.97500000000002</v>
      </c>
      <c r="V43">
        <v>20.731850000000001</v>
      </c>
      <c r="W43">
        <v>46.399079999999998</v>
      </c>
      <c r="X43">
        <v>147.515625</v>
      </c>
      <c r="Y43">
        <v>0</v>
      </c>
      <c r="Z43">
        <v>13.1076</v>
      </c>
      <c r="AA43">
        <v>0</v>
      </c>
      <c r="AB43">
        <v>15.349422000000001</v>
      </c>
      <c r="AC43">
        <v>11.155201999999999</v>
      </c>
      <c r="AD43">
        <v>0</v>
      </c>
      <c r="AE43">
        <v>0</v>
      </c>
      <c r="AF43">
        <v>0</v>
      </c>
      <c r="AG43">
        <v>47.749203999999999</v>
      </c>
      <c r="AH43">
        <v>0</v>
      </c>
      <c r="AI43">
        <v>0</v>
      </c>
      <c r="AJ43">
        <v>0</v>
      </c>
      <c r="AK43">
        <v>65.267820999999998</v>
      </c>
      <c r="AL43">
        <v>83.664000000000001</v>
      </c>
      <c r="AM43">
        <v>18.108732</v>
      </c>
      <c r="AN43">
        <v>1.0747679999999999</v>
      </c>
      <c r="AO43">
        <v>0</v>
      </c>
      <c r="AP43">
        <v>6.1487999999999996</v>
      </c>
      <c r="AQ43">
        <v>13.49769</v>
      </c>
      <c r="AR43">
        <v>36.432000000000002</v>
      </c>
      <c r="AS43">
        <v>32.331384</v>
      </c>
      <c r="AT43">
        <v>20.001799999999999</v>
      </c>
      <c r="AU43">
        <v>0</v>
      </c>
      <c r="AV43">
        <v>43.322800999999998</v>
      </c>
      <c r="AW43">
        <v>54.761851</v>
      </c>
      <c r="AX43">
        <v>3.2434699999999999</v>
      </c>
      <c r="AY43">
        <v>0</v>
      </c>
      <c r="AZ43">
        <f t="shared" si="0"/>
        <v>94.723273999999989</v>
      </c>
      <c r="BA43">
        <f t="shared" si="1"/>
        <v>3204.0533229999996</v>
      </c>
      <c r="BD43">
        <v>4.2938999999999998</v>
      </c>
      <c r="BE43">
        <v>0</v>
      </c>
      <c r="BF43">
        <v>2.3857E-2</v>
      </c>
      <c r="BG43">
        <v>0</v>
      </c>
      <c r="BH43">
        <v>0</v>
      </c>
      <c r="BI43">
        <v>0.84194100000000005</v>
      </c>
      <c r="BJ43">
        <v>0</v>
      </c>
      <c r="BK43">
        <v>1.9975E-2</v>
      </c>
      <c r="BL43">
        <v>0</v>
      </c>
      <c r="BM43">
        <v>0</v>
      </c>
      <c r="BN43">
        <v>0</v>
      </c>
      <c r="BO43">
        <v>2.02</v>
      </c>
      <c r="BP43">
        <v>2.1800000000000002</v>
      </c>
      <c r="BQ43">
        <v>3.542468</v>
      </c>
      <c r="BR43">
        <v>4.2252549999999998</v>
      </c>
      <c r="BS43">
        <v>1.62</v>
      </c>
      <c r="BT43">
        <v>0</v>
      </c>
      <c r="BU43">
        <v>2.9693329999999998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1.86</v>
      </c>
      <c r="CC43">
        <v>0.91</v>
      </c>
      <c r="CD43">
        <v>0.97</v>
      </c>
      <c r="CE43">
        <v>1.8</v>
      </c>
      <c r="CF43">
        <v>0.21</v>
      </c>
      <c r="CG43">
        <v>3.78</v>
      </c>
      <c r="CH43">
        <v>0</v>
      </c>
      <c r="CI43">
        <v>7.95</v>
      </c>
      <c r="CJ43">
        <v>1.95</v>
      </c>
      <c r="CK43">
        <v>1.84</v>
      </c>
      <c r="CL43">
        <v>3.5424669999999998</v>
      </c>
      <c r="CM43">
        <v>1.870228</v>
      </c>
      <c r="CN43">
        <v>3.542468</v>
      </c>
      <c r="CO43">
        <v>3.03</v>
      </c>
      <c r="CP43">
        <v>4.2338469999999999</v>
      </c>
      <c r="CQ43">
        <v>1.3710979999999999</v>
      </c>
      <c r="CR43">
        <v>3.57</v>
      </c>
      <c r="CS43">
        <v>2.3738440000000001</v>
      </c>
      <c r="CT43">
        <v>1.9429620000000001</v>
      </c>
      <c r="CU43">
        <v>1.588651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94.723273999999989</v>
      </c>
    </row>
    <row r="44" spans="1:114">
      <c r="A44" t="s">
        <v>86</v>
      </c>
      <c r="B44">
        <v>0</v>
      </c>
      <c r="C44">
        <v>0</v>
      </c>
      <c r="D44">
        <v>6.2245400000000002</v>
      </c>
      <c r="E44">
        <v>0</v>
      </c>
      <c r="F44">
        <v>23.030684999999998</v>
      </c>
      <c r="G44">
        <v>2.5589650000000002</v>
      </c>
      <c r="H44">
        <v>0</v>
      </c>
      <c r="I44">
        <v>100.547546</v>
      </c>
      <c r="J44">
        <v>0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147.214156</v>
      </c>
      <c r="Q44">
        <v>21.903790999999998</v>
      </c>
      <c r="R44">
        <v>44.326064000000002</v>
      </c>
      <c r="S44">
        <v>27.350811</v>
      </c>
      <c r="T44">
        <v>2.392833</v>
      </c>
      <c r="U44">
        <v>348.97500000000002</v>
      </c>
      <c r="V44">
        <v>20.731850000000001</v>
      </c>
      <c r="W44">
        <v>46.399079999999998</v>
      </c>
      <c r="X44">
        <v>147.515625</v>
      </c>
      <c r="Y44">
        <v>0</v>
      </c>
      <c r="Z44">
        <v>13.1076</v>
      </c>
      <c r="AA44">
        <v>0</v>
      </c>
      <c r="AB44">
        <v>15.349422000000001</v>
      </c>
      <c r="AC44">
        <v>11.155201999999999</v>
      </c>
      <c r="AD44">
        <v>0</v>
      </c>
      <c r="AE44">
        <v>0</v>
      </c>
      <c r="AF44">
        <v>0</v>
      </c>
      <c r="AG44">
        <v>47.749203999999999</v>
      </c>
      <c r="AH44">
        <v>0</v>
      </c>
      <c r="AI44">
        <v>0</v>
      </c>
      <c r="AJ44">
        <v>0</v>
      </c>
      <c r="AK44">
        <v>65.267820999999998</v>
      </c>
      <c r="AL44">
        <v>24.402000000000001</v>
      </c>
      <c r="AM44">
        <v>18.108732</v>
      </c>
      <c r="AN44">
        <v>1.0747679999999999</v>
      </c>
      <c r="AO44">
        <v>0</v>
      </c>
      <c r="AP44">
        <v>0.38429999999999997</v>
      </c>
      <c r="AQ44">
        <v>13.49769</v>
      </c>
      <c r="AR44">
        <v>36.432000000000002</v>
      </c>
      <c r="AS44">
        <v>32.331384</v>
      </c>
      <c r="AT44">
        <v>20.001799999999999</v>
      </c>
      <c r="AU44">
        <v>0</v>
      </c>
      <c r="AV44">
        <v>42.824838</v>
      </c>
      <c r="AW44">
        <v>54.761851</v>
      </c>
      <c r="AX44">
        <v>3.2434699999999999</v>
      </c>
      <c r="AY44">
        <v>0</v>
      </c>
      <c r="AZ44">
        <f t="shared" si="0"/>
        <v>94.803274000000002</v>
      </c>
      <c r="BA44">
        <f t="shared" si="1"/>
        <v>3138.6088599999998</v>
      </c>
      <c r="BD44">
        <v>4.2938999999999998</v>
      </c>
      <c r="BE44">
        <v>0</v>
      </c>
      <c r="BF44">
        <v>2.3857E-2</v>
      </c>
      <c r="BG44">
        <v>0</v>
      </c>
      <c r="BH44">
        <v>0</v>
      </c>
      <c r="BI44">
        <v>0.84194100000000005</v>
      </c>
      <c r="BJ44">
        <v>0</v>
      </c>
      <c r="BK44">
        <v>1.9975E-2</v>
      </c>
      <c r="BL44">
        <v>0</v>
      </c>
      <c r="BM44">
        <v>0</v>
      </c>
      <c r="BN44">
        <v>0</v>
      </c>
      <c r="BO44">
        <v>2.02</v>
      </c>
      <c r="BP44">
        <v>2.1800000000000002</v>
      </c>
      <c r="BQ44">
        <v>3.542468</v>
      </c>
      <c r="BR44">
        <v>4.2252549999999998</v>
      </c>
      <c r="BS44">
        <v>1.62</v>
      </c>
      <c r="BT44">
        <v>0</v>
      </c>
      <c r="BU44">
        <v>2.9693329999999998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1.86</v>
      </c>
      <c r="CC44">
        <v>0.95</v>
      </c>
      <c r="CD44">
        <v>1.01</v>
      </c>
      <c r="CE44">
        <v>1.8</v>
      </c>
      <c r="CF44">
        <v>0.21</v>
      </c>
      <c r="CG44">
        <v>3.78</v>
      </c>
      <c r="CH44">
        <v>0</v>
      </c>
      <c r="CI44">
        <v>7.95</v>
      </c>
      <c r="CJ44">
        <v>1.95</v>
      </c>
      <c r="CK44">
        <v>1.84</v>
      </c>
      <c r="CL44">
        <v>3.5424669999999998</v>
      </c>
      <c r="CM44">
        <v>1.870228</v>
      </c>
      <c r="CN44">
        <v>3.542468</v>
      </c>
      <c r="CO44">
        <v>3.03</v>
      </c>
      <c r="CP44">
        <v>4.2338469999999999</v>
      </c>
      <c r="CQ44">
        <v>1.3710979999999999</v>
      </c>
      <c r="CR44">
        <v>3.57</v>
      </c>
      <c r="CS44">
        <v>2.3738440000000001</v>
      </c>
      <c r="CT44">
        <v>1.9429620000000001</v>
      </c>
      <c r="CU44">
        <v>1.588651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94.803274000000002</v>
      </c>
    </row>
    <row r="45" spans="1:114">
      <c r="A45" t="s">
        <v>87</v>
      </c>
      <c r="B45">
        <v>0</v>
      </c>
      <c r="C45">
        <v>0</v>
      </c>
      <c r="D45">
        <v>6.2245400000000002</v>
      </c>
      <c r="E45">
        <v>0</v>
      </c>
      <c r="F45">
        <v>23.030684999999998</v>
      </c>
      <c r="G45">
        <v>2.5589650000000002</v>
      </c>
      <c r="H45">
        <v>0</v>
      </c>
      <c r="I45">
        <v>100.547546</v>
      </c>
      <c r="J45">
        <v>0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147.214156</v>
      </c>
      <c r="Q45">
        <v>21.903790999999998</v>
      </c>
      <c r="R45">
        <v>44.326064000000002</v>
      </c>
      <c r="S45">
        <v>27.350811</v>
      </c>
      <c r="T45">
        <v>2.392833</v>
      </c>
      <c r="U45">
        <v>348.97500000000002</v>
      </c>
      <c r="V45">
        <v>20.731850000000001</v>
      </c>
      <c r="W45">
        <v>46.399079999999998</v>
      </c>
      <c r="X45">
        <v>147.515625</v>
      </c>
      <c r="Y45">
        <v>0</v>
      </c>
      <c r="Z45">
        <v>13.1076</v>
      </c>
      <c r="AA45">
        <v>0</v>
      </c>
      <c r="AB45">
        <v>15.349422000000001</v>
      </c>
      <c r="AC45">
        <v>0</v>
      </c>
      <c r="AD45">
        <v>0</v>
      </c>
      <c r="AE45">
        <v>0</v>
      </c>
      <c r="AF45">
        <v>0</v>
      </c>
      <c r="AG45">
        <v>47.749203999999999</v>
      </c>
      <c r="AH45">
        <v>0</v>
      </c>
      <c r="AI45">
        <v>0</v>
      </c>
      <c r="AJ45">
        <v>0</v>
      </c>
      <c r="AK45">
        <v>65.267820999999998</v>
      </c>
      <c r="AL45">
        <v>24.402000000000001</v>
      </c>
      <c r="AM45">
        <v>18.108732</v>
      </c>
      <c r="AN45">
        <v>1.0747679999999999</v>
      </c>
      <c r="AO45">
        <v>0</v>
      </c>
      <c r="AP45">
        <v>0</v>
      </c>
      <c r="AQ45">
        <v>13.49769</v>
      </c>
      <c r="AR45">
        <v>36.432000000000002</v>
      </c>
      <c r="AS45">
        <v>32.331384</v>
      </c>
      <c r="AT45">
        <v>20.001799999999999</v>
      </c>
      <c r="AU45">
        <v>0</v>
      </c>
      <c r="AV45">
        <v>42.326875000000001</v>
      </c>
      <c r="AW45">
        <v>54.761851</v>
      </c>
      <c r="AX45">
        <v>3.2434699999999999</v>
      </c>
      <c r="AY45">
        <v>0</v>
      </c>
      <c r="AZ45">
        <f t="shared" si="0"/>
        <v>94.803274000000002</v>
      </c>
      <c r="BA45">
        <f t="shared" si="1"/>
        <v>3126.5713949999999</v>
      </c>
      <c r="BD45">
        <v>4.2938999999999998</v>
      </c>
      <c r="BE45">
        <v>0</v>
      </c>
      <c r="BF45">
        <v>2.3857E-2</v>
      </c>
      <c r="BG45">
        <v>0</v>
      </c>
      <c r="BH45">
        <v>0</v>
      </c>
      <c r="BI45">
        <v>0.84194100000000005</v>
      </c>
      <c r="BJ45">
        <v>0</v>
      </c>
      <c r="BK45">
        <v>1.9975E-2</v>
      </c>
      <c r="BL45">
        <v>0</v>
      </c>
      <c r="BM45">
        <v>0</v>
      </c>
      <c r="BN45">
        <v>0</v>
      </c>
      <c r="BO45">
        <v>2.02</v>
      </c>
      <c r="BP45">
        <v>2.1800000000000002</v>
      </c>
      <c r="BQ45">
        <v>3.542468</v>
      </c>
      <c r="BR45">
        <v>4.2252549999999998</v>
      </c>
      <c r="BS45">
        <v>1.62</v>
      </c>
      <c r="BT45">
        <v>0</v>
      </c>
      <c r="BU45">
        <v>2.9693329999999998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1.86</v>
      </c>
      <c r="CC45">
        <v>0.95</v>
      </c>
      <c r="CD45">
        <v>1.01</v>
      </c>
      <c r="CE45">
        <v>1.8</v>
      </c>
      <c r="CF45">
        <v>0.21</v>
      </c>
      <c r="CG45">
        <v>3.78</v>
      </c>
      <c r="CH45">
        <v>0</v>
      </c>
      <c r="CI45">
        <v>7.95</v>
      </c>
      <c r="CJ45">
        <v>1.95</v>
      </c>
      <c r="CK45">
        <v>1.84</v>
      </c>
      <c r="CL45">
        <v>3.5424669999999998</v>
      </c>
      <c r="CM45">
        <v>1.870228</v>
      </c>
      <c r="CN45">
        <v>3.542468</v>
      </c>
      <c r="CO45">
        <v>3.03</v>
      </c>
      <c r="CP45">
        <v>4.2338469999999999</v>
      </c>
      <c r="CQ45">
        <v>1.3710979999999999</v>
      </c>
      <c r="CR45">
        <v>3.57</v>
      </c>
      <c r="CS45">
        <v>2.3738440000000001</v>
      </c>
      <c r="CT45">
        <v>1.9429620000000001</v>
      </c>
      <c r="CU45">
        <v>1.588651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94.803274000000002</v>
      </c>
    </row>
    <row r="46" spans="1:114">
      <c r="A46" t="s">
        <v>88</v>
      </c>
      <c r="B46">
        <v>0</v>
      </c>
      <c r="C46">
        <v>0</v>
      </c>
      <c r="D46">
        <v>6.2245400000000002</v>
      </c>
      <c r="E46">
        <v>0</v>
      </c>
      <c r="F46">
        <v>23.030684999999998</v>
      </c>
      <c r="G46">
        <v>2.5589650000000002</v>
      </c>
      <c r="H46">
        <v>0</v>
      </c>
      <c r="I46">
        <v>100.547546</v>
      </c>
      <c r="J46">
        <v>0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147.214156</v>
      </c>
      <c r="Q46">
        <v>21.903790999999998</v>
      </c>
      <c r="R46">
        <v>44.326064000000002</v>
      </c>
      <c r="S46">
        <v>27.350811</v>
      </c>
      <c r="T46">
        <v>2.392833</v>
      </c>
      <c r="U46">
        <v>348.97500000000002</v>
      </c>
      <c r="V46">
        <v>20.731850000000001</v>
      </c>
      <c r="W46">
        <v>46.399079999999998</v>
      </c>
      <c r="X46">
        <v>147.515625</v>
      </c>
      <c r="Y46">
        <v>0</v>
      </c>
      <c r="Z46">
        <v>13.1076</v>
      </c>
      <c r="AA46">
        <v>0</v>
      </c>
      <c r="AB46">
        <v>15.349422000000001</v>
      </c>
      <c r="AC46">
        <v>0</v>
      </c>
      <c r="AD46">
        <v>0</v>
      </c>
      <c r="AE46">
        <v>0</v>
      </c>
      <c r="AF46">
        <v>0</v>
      </c>
      <c r="AG46">
        <v>47.749203999999999</v>
      </c>
      <c r="AH46">
        <v>0</v>
      </c>
      <c r="AI46">
        <v>0</v>
      </c>
      <c r="AJ46">
        <v>0</v>
      </c>
      <c r="AK46">
        <v>65.267820999999998</v>
      </c>
      <c r="AL46">
        <v>24.402000000000001</v>
      </c>
      <c r="AM46">
        <v>18.108732</v>
      </c>
      <c r="AN46">
        <v>1.0747679999999999</v>
      </c>
      <c r="AO46">
        <v>0</v>
      </c>
      <c r="AP46">
        <v>0</v>
      </c>
      <c r="AQ46">
        <v>13.49769</v>
      </c>
      <c r="AR46">
        <v>36.432000000000002</v>
      </c>
      <c r="AS46">
        <v>32.331384</v>
      </c>
      <c r="AT46">
        <v>20.001799999999999</v>
      </c>
      <c r="AU46">
        <v>0</v>
      </c>
      <c r="AV46">
        <v>42.326875000000001</v>
      </c>
      <c r="AW46">
        <v>54.761851</v>
      </c>
      <c r="AX46">
        <v>3.2434699999999999</v>
      </c>
      <c r="AY46">
        <v>0</v>
      </c>
      <c r="AZ46">
        <f t="shared" si="0"/>
        <v>94.803274000000002</v>
      </c>
      <c r="BA46">
        <f t="shared" si="1"/>
        <v>3126.5713949999999</v>
      </c>
      <c r="BD46">
        <v>4.2938999999999998</v>
      </c>
      <c r="BE46">
        <v>0</v>
      </c>
      <c r="BF46">
        <v>2.3857E-2</v>
      </c>
      <c r="BG46">
        <v>0</v>
      </c>
      <c r="BH46">
        <v>0</v>
      </c>
      <c r="BI46">
        <v>0.84194100000000005</v>
      </c>
      <c r="BJ46">
        <v>0</v>
      </c>
      <c r="BK46">
        <v>1.9975E-2</v>
      </c>
      <c r="BL46">
        <v>0</v>
      </c>
      <c r="BM46">
        <v>0</v>
      </c>
      <c r="BN46">
        <v>0</v>
      </c>
      <c r="BO46">
        <v>2.02</v>
      </c>
      <c r="BP46">
        <v>2.1800000000000002</v>
      </c>
      <c r="BQ46">
        <v>3.542468</v>
      </c>
      <c r="BR46">
        <v>4.2252549999999998</v>
      </c>
      <c r="BS46">
        <v>1.62</v>
      </c>
      <c r="BT46">
        <v>0</v>
      </c>
      <c r="BU46">
        <v>2.9693329999999998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1.86</v>
      </c>
      <c r="CC46">
        <v>0.95</v>
      </c>
      <c r="CD46">
        <v>1.01</v>
      </c>
      <c r="CE46">
        <v>1.8</v>
      </c>
      <c r="CF46">
        <v>0.21</v>
      </c>
      <c r="CG46">
        <v>3.78</v>
      </c>
      <c r="CH46">
        <v>0</v>
      </c>
      <c r="CI46">
        <v>7.95</v>
      </c>
      <c r="CJ46">
        <v>1.95</v>
      </c>
      <c r="CK46">
        <v>1.84</v>
      </c>
      <c r="CL46">
        <v>3.5424669999999998</v>
      </c>
      <c r="CM46">
        <v>1.870228</v>
      </c>
      <c r="CN46">
        <v>3.542468</v>
      </c>
      <c r="CO46">
        <v>3.03</v>
      </c>
      <c r="CP46">
        <v>4.2338469999999999</v>
      </c>
      <c r="CQ46">
        <v>1.3710979999999999</v>
      </c>
      <c r="CR46">
        <v>3.57</v>
      </c>
      <c r="CS46">
        <v>2.3738440000000001</v>
      </c>
      <c r="CT46">
        <v>1.9429620000000001</v>
      </c>
      <c r="CU46">
        <v>1.588651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94.803274000000002</v>
      </c>
    </row>
    <row r="47" spans="1:114">
      <c r="A47" t="s">
        <v>89</v>
      </c>
      <c r="B47">
        <v>0</v>
      </c>
      <c r="C47">
        <v>0</v>
      </c>
      <c r="D47">
        <v>6.2245400000000002</v>
      </c>
      <c r="E47">
        <v>0</v>
      </c>
      <c r="F47">
        <v>23.030684999999998</v>
      </c>
      <c r="G47">
        <v>2.5589650000000002</v>
      </c>
      <c r="H47">
        <v>0</v>
      </c>
      <c r="I47">
        <v>100.547546</v>
      </c>
      <c r="J47">
        <v>0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147.214156</v>
      </c>
      <c r="Q47">
        <v>21.903790999999998</v>
      </c>
      <c r="R47">
        <v>44.326064000000002</v>
      </c>
      <c r="S47">
        <v>27.350811</v>
      </c>
      <c r="T47">
        <v>2.392833</v>
      </c>
      <c r="U47">
        <v>348.97500000000002</v>
      </c>
      <c r="V47">
        <v>20.731850000000001</v>
      </c>
      <c r="W47">
        <v>46.399079999999998</v>
      </c>
      <c r="X47">
        <v>147.515625</v>
      </c>
      <c r="Y47">
        <v>0</v>
      </c>
      <c r="Z47">
        <v>13.1076</v>
      </c>
      <c r="AA47">
        <v>0</v>
      </c>
      <c r="AB47">
        <v>15.349422000000001</v>
      </c>
      <c r="AC47">
        <v>0</v>
      </c>
      <c r="AD47">
        <v>0</v>
      </c>
      <c r="AE47">
        <v>0</v>
      </c>
      <c r="AF47">
        <v>0</v>
      </c>
      <c r="AG47">
        <v>47.749203999999999</v>
      </c>
      <c r="AH47">
        <v>0</v>
      </c>
      <c r="AI47">
        <v>0</v>
      </c>
      <c r="AJ47">
        <v>0</v>
      </c>
      <c r="AK47">
        <v>65.267820999999998</v>
      </c>
      <c r="AL47">
        <v>24.402000000000001</v>
      </c>
      <c r="AM47">
        <v>18.108732</v>
      </c>
      <c r="AN47">
        <v>1.0747679999999999</v>
      </c>
      <c r="AO47">
        <v>0</v>
      </c>
      <c r="AP47">
        <v>0</v>
      </c>
      <c r="AQ47">
        <v>13.49769</v>
      </c>
      <c r="AR47">
        <v>52.991999999999997</v>
      </c>
      <c r="AS47">
        <v>32.331384</v>
      </c>
      <c r="AT47">
        <v>20.001799999999999</v>
      </c>
      <c r="AU47">
        <v>0</v>
      </c>
      <c r="AV47">
        <v>42.326875000000001</v>
      </c>
      <c r="AW47">
        <v>54.761851</v>
      </c>
      <c r="AX47">
        <v>3.2434699999999999</v>
      </c>
      <c r="AY47">
        <v>0</v>
      </c>
      <c r="AZ47">
        <f t="shared" si="0"/>
        <v>94.802976000000001</v>
      </c>
      <c r="BA47">
        <f t="shared" si="1"/>
        <v>3143.1310970000004</v>
      </c>
      <c r="BD47">
        <v>4.2938999999999998</v>
      </c>
      <c r="BE47">
        <v>0</v>
      </c>
      <c r="BF47">
        <v>2.3559E-2</v>
      </c>
      <c r="BG47">
        <v>0</v>
      </c>
      <c r="BH47">
        <v>0</v>
      </c>
      <c r="BI47">
        <v>0.84194100000000005</v>
      </c>
      <c r="BJ47">
        <v>0</v>
      </c>
      <c r="BK47">
        <v>1.9975E-2</v>
      </c>
      <c r="BL47">
        <v>0</v>
      </c>
      <c r="BM47">
        <v>0</v>
      </c>
      <c r="BN47">
        <v>0</v>
      </c>
      <c r="BO47">
        <v>2.02</v>
      </c>
      <c r="BP47">
        <v>2.1800000000000002</v>
      </c>
      <c r="BQ47">
        <v>3.542468</v>
      </c>
      <c r="BR47">
        <v>4.2252549999999998</v>
      </c>
      <c r="BS47">
        <v>1.62</v>
      </c>
      <c r="BT47">
        <v>0</v>
      </c>
      <c r="BU47">
        <v>2.9693329999999998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1.86</v>
      </c>
      <c r="CC47">
        <v>0.95</v>
      </c>
      <c r="CD47">
        <v>1.01</v>
      </c>
      <c r="CE47">
        <v>1.8</v>
      </c>
      <c r="CF47">
        <v>0.21</v>
      </c>
      <c r="CG47">
        <v>3.78</v>
      </c>
      <c r="CH47">
        <v>0</v>
      </c>
      <c r="CI47">
        <v>7.95</v>
      </c>
      <c r="CJ47">
        <v>1.95</v>
      </c>
      <c r="CK47">
        <v>1.84</v>
      </c>
      <c r="CL47">
        <v>3.5424669999999998</v>
      </c>
      <c r="CM47">
        <v>1.870228</v>
      </c>
      <c r="CN47">
        <v>3.542468</v>
      </c>
      <c r="CO47">
        <v>3.03</v>
      </c>
      <c r="CP47">
        <v>4.2338469999999999</v>
      </c>
      <c r="CQ47">
        <v>1.3710979999999999</v>
      </c>
      <c r="CR47">
        <v>3.57</v>
      </c>
      <c r="CS47">
        <v>2.3738440000000001</v>
      </c>
      <c r="CT47">
        <v>1.9429620000000001</v>
      </c>
      <c r="CU47">
        <v>1.588651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94.802976000000001</v>
      </c>
    </row>
    <row r="48" spans="1:114">
      <c r="A48" t="s">
        <v>90</v>
      </c>
      <c r="B48">
        <v>0</v>
      </c>
      <c r="C48">
        <v>0</v>
      </c>
      <c r="D48">
        <v>6.2245400000000002</v>
      </c>
      <c r="E48">
        <v>0</v>
      </c>
      <c r="F48">
        <v>23.030684999999998</v>
      </c>
      <c r="G48">
        <v>2.5589650000000002</v>
      </c>
      <c r="H48">
        <v>0</v>
      </c>
      <c r="I48">
        <v>100.547546</v>
      </c>
      <c r="J48">
        <v>0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147.214156</v>
      </c>
      <c r="Q48">
        <v>21.903790999999998</v>
      </c>
      <c r="R48">
        <v>44.326064000000002</v>
      </c>
      <c r="S48">
        <v>27.350811</v>
      </c>
      <c r="T48">
        <v>2.392833</v>
      </c>
      <c r="U48">
        <v>348.97500000000002</v>
      </c>
      <c r="V48">
        <v>20.731850000000001</v>
      </c>
      <c r="W48">
        <v>46.399079999999998</v>
      </c>
      <c r="X48">
        <v>147.515625</v>
      </c>
      <c r="Y48">
        <v>0</v>
      </c>
      <c r="Z48">
        <v>13.1076</v>
      </c>
      <c r="AA48">
        <v>0</v>
      </c>
      <c r="AB48">
        <v>15.349422000000001</v>
      </c>
      <c r="AC48">
        <v>0</v>
      </c>
      <c r="AD48">
        <v>0</v>
      </c>
      <c r="AE48">
        <v>0</v>
      </c>
      <c r="AF48">
        <v>0</v>
      </c>
      <c r="AG48">
        <v>47.749203999999999</v>
      </c>
      <c r="AH48">
        <v>0</v>
      </c>
      <c r="AI48">
        <v>0</v>
      </c>
      <c r="AJ48">
        <v>0</v>
      </c>
      <c r="AK48">
        <v>65.267820999999998</v>
      </c>
      <c r="AL48">
        <v>24.402000000000001</v>
      </c>
      <c r="AM48">
        <v>18.108732</v>
      </c>
      <c r="AN48">
        <v>1.0747679999999999</v>
      </c>
      <c r="AO48">
        <v>0</v>
      </c>
      <c r="AP48">
        <v>0</v>
      </c>
      <c r="AQ48">
        <v>13.49769</v>
      </c>
      <c r="AR48">
        <v>52.991999999999997</v>
      </c>
      <c r="AS48">
        <v>32.331384</v>
      </c>
      <c r="AT48">
        <v>20.001799999999999</v>
      </c>
      <c r="AU48">
        <v>0</v>
      </c>
      <c r="AV48">
        <v>42.326875000000001</v>
      </c>
      <c r="AW48">
        <v>54.761851</v>
      </c>
      <c r="AX48">
        <v>3.2434699999999999</v>
      </c>
      <c r="AY48">
        <v>0</v>
      </c>
      <c r="AZ48">
        <f t="shared" si="0"/>
        <v>94.802976000000001</v>
      </c>
      <c r="BA48">
        <f t="shared" si="1"/>
        <v>3143.1310970000004</v>
      </c>
      <c r="BD48">
        <v>4.2938999999999998</v>
      </c>
      <c r="BE48">
        <v>0</v>
      </c>
      <c r="BF48">
        <v>2.3559E-2</v>
      </c>
      <c r="BG48">
        <v>0</v>
      </c>
      <c r="BH48">
        <v>0</v>
      </c>
      <c r="BI48">
        <v>0.84194100000000005</v>
      </c>
      <c r="BJ48">
        <v>0</v>
      </c>
      <c r="BK48">
        <v>1.9975E-2</v>
      </c>
      <c r="BL48">
        <v>0</v>
      </c>
      <c r="BM48">
        <v>0</v>
      </c>
      <c r="BN48">
        <v>0</v>
      </c>
      <c r="BO48">
        <v>2.02</v>
      </c>
      <c r="BP48">
        <v>2.1800000000000002</v>
      </c>
      <c r="BQ48">
        <v>3.542468</v>
      </c>
      <c r="BR48">
        <v>4.2252549999999998</v>
      </c>
      <c r="BS48">
        <v>1.62</v>
      </c>
      <c r="BT48">
        <v>0</v>
      </c>
      <c r="BU48">
        <v>2.9693329999999998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1.86</v>
      </c>
      <c r="CC48">
        <v>0.95</v>
      </c>
      <c r="CD48">
        <v>1.01</v>
      </c>
      <c r="CE48">
        <v>1.8</v>
      </c>
      <c r="CF48">
        <v>0.21</v>
      </c>
      <c r="CG48">
        <v>3.78</v>
      </c>
      <c r="CH48">
        <v>0</v>
      </c>
      <c r="CI48">
        <v>7.95</v>
      </c>
      <c r="CJ48">
        <v>1.95</v>
      </c>
      <c r="CK48">
        <v>1.84</v>
      </c>
      <c r="CL48">
        <v>3.5424669999999998</v>
      </c>
      <c r="CM48">
        <v>1.870228</v>
      </c>
      <c r="CN48">
        <v>3.542468</v>
      </c>
      <c r="CO48">
        <v>3.03</v>
      </c>
      <c r="CP48">
        <v>4.2338469999999999</v>
      </c>
      <c r="CQ48">
        <v>1.3710979999999999</v>
      </c>
      <c r="CR48">
        <v>3.57</v>
      </c>
      <c r="CS48">
        <v>2.3738440000000001</v>
      </c>
      <c r="CT48">
        <v>1.9429620000000001</v>
      </c>
      <c r="CU48">
        <v>1.588651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94.802976000000001</v>
      </c>
    </row>
    <row r="49" spans="1:114">
      <c r="A49" t="s">
        <v>91</v>
      </c>
      <c r="B49">
        <v>0</v>
      </c>
      <c r="C49">
        <v>0</v>
      </c>
      <c r="D49">
        <v>6.2245400000000002</v>
      </c>
      <c r="E49">
        <v>0</v>
      </c>
      <c r="F49">
        <v>23.030684999999998</v>
      </c>
      <c r="G49">
        <v>2.5589650000000002</v>
      </c>
      <c r="H49">
        <v>0</v>
      </c>
      <c r="I49">
        <v>100.547546</v>
      </c>
      <c r="J49">
        <v>0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147.214156</v>
      </c>
      <c r="Q49">
        <v>21.903790999999998</v>
      </c>
      <c r="R49">
        <v>44.326064000000002</v>
      </c>
      <c r="S49">
        <v>27.350811</v>
      </c>
      <c r="T49">
        <v>2.392833</v>
      </c>
      <c r="U49">
        <v>348.97500000000002</v>
      </c>
      <c r="V49">
        <v>20.731850000000001</v>
      </c>
      <c r="W49">
        <v>46.399079999999998</v>
      </c>
      <c r="X49">
        <v>147.515625</v>
      </c>
      <c r="Y49">
        <v>0</v>
      </c>
      <c r="Z49">
        <v>13.1076</v>
      </c>
      <c r="AA49">
        <v>0</v>
      </c>
      <c r="AB49">
        <v>15.349422000000001</v>
      </c>
      <c r="AC49">
        <v>0</v>
      </c>
      <c r="AD49">
        <v>0</v>
      </c>
      <c r="AE49">
        <v>0</v>
      </c>
      <c r="AF49">
        <v>0</v>
      </c>
      <c r="AG49">
        <v>47.749203999999999</v>
      </c>
      <c r="AH49">
        <v>0</v>
      </c>
      <c r="AI49">
        <v>0</v>
      </c>
      <c r="AJ49">
        <v>0</v>
      </c>
      <c r="AK49">
        <v>65.267820999999998</v>
      </c>
      <c r="AL49">
        <v>24.402000000000001</v>
      </c>
      <c r="AM49">
        <v>18.108732</v>
      </c>
      <c r="AN49">
        <v>1.0747679999999999</v>
      </c>
      <c r="AO49">
        <v>0</v>
      </c>
      <c r="AP49">
        <v>0</v>
      </c>
      <c r="AQ49">
        <v>13.49769</v>
      </c>
      <c r="AR49">
        <v>47.472000000000001</v>
      </c>
      <c r="AS49">
        <v>36.506751000000001</v>
      </c>
      <c r="AT49">
        <v>20.001799999999999</v>
      </c>
      <c r="AU49">
        <v>0</v>
      </c>
      <c r="AV49">
        <v>42.326875000000001</v>
      </c>
      <c r="AW49">
        <v>54.761851</v>
      </c>
      <c r="AX49">
        <v>3.2434699999999999</v>
      </c>
      <c r="AY49">
        <v>0</v>
      </c>
      <c r="AZ49">
        <f t="shared" si="0"/>
        <v>94.802976000000001</v>
      </c>
      <c r="BA49">
        <f t="shared" si="1"/>
        <v>3141.7864640000003</v>
      </c>
      <c r="BD49">
        <v>4.2938999999999998</v>
      </c>
      <c r="BE49">
        <v>0</v>
      </c>
      <c r="BF49">
        <v>2.3559E-2</v>
      </c>
      <c r="BG49">
        <v>0</v>
      </c>
      <c r="BH49">
        <v>0</v>
      </c>
      <c r="BI49">
        <v>0.84194100000000005</v>
      </c>
      <c r="BJ49">
        <v>0</v>
      </c>
      <c r="BK49">
        <v>1.9975E-2</v>
      </c>
      <c r="BL49">
        <v>0</v>
      </c>
      <c r="BM49">
        <v>0</v>
      </c>
      <c r="BN49">
        <v>0</v>
      </c>
      <c r="BO49">
        <v>2.02</v>
      </c>
      <c r="BP49">
        <v>2.1800000000000002</v>
      </c>
      <c r="BQ49">
        <v>3.542468</v>
      </c>
      <c r="BR49">
        <v>4.2252549999999998</v>
      </c>
      <c r="BS49">
        <v>1.62</v>
      </c>
      <c r="BT49">
        <v>0</v>
      </c>
      <c r="BU49">
        <v>2.9693329999999998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1.86</v>
      </c>
      <c r="CC49">
        <v>0.95</v>
      </c>
      <c r="CD49">
        <v>1.01</v>
      </c>
      <c r="CE49">
        <v>1.8</v>
      </c>
      <c r="CF49">
        <v>0.21</v>
      </c>
      <c r="CG49">
        <v>3.78</v>
      </c>
      <c r="CH49">
        <v>0</v>
      </c>
      <c r="CI49">
        <v>7.95</v>
      </c>
      <c r="CJ49">
        <v>1.95</v>
      </c>
      <c r="CK49">
        <v>1.84</v>
      </c>
      <c r="CL49">
        <v>3.5424669999999998</v>
      </c>
      <c r="CM49">
        <v>1.870228</v>
      </c>
      <c r="CN49">
        <v>3.542468</v>
      </c>
      <c r="CO49">
        <v>3.03</v>
      </c>
      <c r="CP49">
        <v>4.2338469999999999</v>
      </c>
      <c r="CQ49">
        <v>1.3710979999999999</v>
      </c>
      <c r="CR49">
        <v>3.57</v>
      </c>
      <c r="CS49">
        <v>2.3738440000000001</v>
      </c>
      <c r="CT49">
        <v>1.9429620000000001</v>
      </c>
      <c r="CU49">
        <v>1.588651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94.802976000000001</v>
      </c>
    </row>
    <row r="50" spans="1:114">
      <c r="A50" t="s">
        <v>92</v>
      </c>
      <c r="B50">
        <v>0</v>
      </c>
      <c r="C50">
        <v>0</v>
      </c>
      <c r="D50">
        <v>6.2245400000000002</v>
      </c>
      <c r="E50">
        <v>0</v>
      </c>
      <c r="F50">
        <v>23.030684999999998</v>
      </c>
      <c r="G50">
        <v>2.5589650000000002</v>
      </c>
      <c r="H50">
        <v>0</v>
      </c>
      <c r="I50">
        <v>100.547546</v>
      </c>
      <c r="J50">
        <v>0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147.214156</v>
      </c>
      <c r="Q50">
        <v>21.903790999999998</v>
      </c>
      <c r="R50">
        <v>44.326064000000002</v>
      </c>
      <c r="S50">
        <v>27.350811</v>
      </c>
      <c r="T50">
        <v>2.392833</v>
      </c>
      <c r="U50">
        <v>348.97500000000002</v>
      </c>
      <c r="V50">
        <v>20.731850000000001</v>
      </c>
      <c r="W50">
        <v>46.399079999999998</v>
      </c>
      <c r="X50">
        <v>147.515625</v>
      </c>
      <c r="Y50">
        <v>0</v>
      </c>
      <c r="Z50">
        <v>13.1076</v>
      </c>
      <c r="AA50">
        <v>0</v>
      </c>
      <c r="AB50">
        <v>15.349422000000001</v>
      </c>
      <c r="AC50">
        <v>0</v>
      </c>
      <c r="AD50">
        <v>0</v>
      </c>
      <c r="AE50">
        <v>0</v>
      </c>
      <c r="AF50">
        <v>0</v>
      </c>
      <c r="AG50">
        <v>47.749203999999999</v>
      </c>
      <c r="AH50">
        <v>0</v>
      </c>
      <c r="AI50">
        <v>0</v>
      </c>
      <c r="AJ50">
        <v>0</v>
      </c>
      <c r="AK50">
        <v>65.267820999999998</v>
      </c>
      <c r="AL50">
        <v>24.402000000000001</v>
      </c>
      <c r="AM50">
        <v>18.108732</v>
      </c>
      <c r="AN50">
        <v>1.0747679999999999</v>
      </c>
      <c r="AO50">
        <v>0</v>
      </c>
      <c r="AP50">
        <v>0</v>
      </c>
      <c r="AQ50">
        <v>13.49769</v>
      </c>
      <c r="AR50">
        <v>47.472000000000001</v>
      </c>
      <c r="AS50">
        <v>36.506751000000001</v>
      </c>
      <c r="AT50">
        <v>20.001799999999999</v>
      </c>
      <c r="AU50">
        <v>0</v>
      </c>
      <c r="AV50">
        <v>42.326875000000001</v>
      </c>
      <c r="AW50">
        <v>54.761851</v>
      </c>
      <c r="AX50">
        <v>3.2434699999999999</v>
      </c>
      <c r="AY50">
        <v>0</v>
      </c>
      <c r="AZ50">
        <f t="shared" si="0"/>
        <v>94.802976000000001</v>
      </c>
      <c r="BA50">
        <f t="shared" si="1"/>
        <v>3141.7864640000003</v>
      </c>
      <c r="BD50">
        <v>4.2938999999999998</v>
      </c>
      <c r="BE50">
        <v>0</v>
      </c>
      <c r="BF50">
        <v>2.3559E-2</v>
      </c>
      <c r="BG50">
        <v>0</v>
      </c>
      <c r="BH50">
        <v>0</v>
      </c>
      <c r="BI50">
        <v>0.84194100000000005</v>
      </c>
      <c r="BJ50">
        <v>0</v>
      </c>
      <c r="BK50">
        <v>1.9975E-2</v>
      </c>
      <c r="BL50">
        <v>0</v>
      </c>
      <c r="BM50">
        <v>0</v>
      </c>
      <c r="BN50">
        <v>0</v>
      </c>
      <c r="BO50">
        <v>2.02</v>
      </c>
      <c r="BP50">
        <v>2.1800000000000002</v>
      </c>
      <c r="BQ50">
        <v>3.542468</v>
      </c>
      <c r="BR50">
        <v>4.2252549999999998</v>
      </c>
      <c r="BS50">
        <v>1.62</v>
      </c>
      <c r="BT50">
        <v>0</v>
      </c>
      <c r="BU50">
        <v>2.9693329999999998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1.86</v>
      </c>
      <c r="CC50">
        <v>0.95</v>
      </c>
      <c r="CD50">
        <v>1.01</v>
      </c>
      <c r="CE50">
        <v>1.8</v>
      </c>
      <c r="CF50">
        <v>0.21</v>
      </c>
      <c r="CG50">
        <v>3.78</v>
      </c>
      <c r="CH50">
        <v>0</v>
      </c>
      <c r="CI50">
        <v>7.95</v>
      </c>
      <c r="CJ50">
        <v>1.95</v>
      </c>
      <c r="CK50">
        <v>1.84</v>
      </c>
      <c r="CL50">
        <v>3.5424669999999998</v>
      </c>
      <c r="CM50">
        <v>1.870228</v>
      </c>
      <c r="CN50">
        <v>3.542468</v>
      </c>
      <c r="CO50">
        <v>3.03</v>
      </c>
      <c r="CP50">
        <v>4.2338469999999999</v>
      </c>
      <c r="CQ50">
        <v>1.3710979999999999</v>
      </c>
      <c r="CR50">
        <v>3.57</v>
      </c>
      <c r="CS50">
        <v>2.3738440000000001</v>
      </c>
      <c r="CT50">
        <v>1.9429620000000001</v>
      </c>
      <c r="CU50">
        <v>1.588651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94.802976000000001</v>
      </c>
    </row>
    <row r="51" spans="1:114">
      <c r="A51" t="s">
        <v>93</v>
      </c>
      <c r="B51">
        <v>0</v>
      </c>
      <c r="C51">
        <v>0</v>
      </c>
      <c r="D51">
        <v>6.2245400000000002</v>
      </c>
      <c r="E51">
        <v>0</v>
      </c>
      <c r="F51">
        <v>23.030684999999998</v>
      </c>
      <c r="G51">
        <v>2.5589650000000002</v>
      </c>
      <c r="H51">
        <v>0</v>
      </c>
      <c r="I51">
        <v>97.952770999999998</v>
      </c>
      <c r="J51">
        <v>0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147.214156</v>
      </c>
      <c r="Q51">
        <v>21.903790999999998</v>
      </c>
      <c r="R51">
        <v>44.326064000000002</v>
      </c>
      <c r="S51">
        <v>27.350811</v>
      </c>
      <c r="T51">
        <v>2.392833</v>
      </c>
      <c r="U51">
        <v>348.97500000000002</v>
      </c>
      <c r="V51">
        <v>20.731850000000001</v>
      </c>
      <c r="W51">
        <v>46.399079999999998</v>
      </c>
      <c r="X51">
        <v>147.515625</v>
      </c>
      <c r="Y51">
        <v>0</v>
      </c>
      <c r="Z51">
        <v>13.1076</v>
      </c>
      <c r="AA51">
        <v>0</v>
      </c>
      <c r="AB51">
        <v>15.349422000000001</v>
      </c>
      <c r="AC51">
        <v>0</v>
      </c>
      <c r="AD51">
        <v>0</v>
      </c>
      <c r="AE51">
        <v>0</v>
      </c>
      <c r="AF51">
        <v>0</v>
      </c>
      <c r="AG51">
        <v>47.749203999999999</v>
      </c>
      <c r="AH51">
        <v>0</v>
      </c>
      <c r="AI51">
        <v>0</v>
      </c>
      <c r="AJ51">
        <v>0</v>
      </c>
      <c r="AK51">
        <v>65.267820999999998</v>
      </c>
      <c r="AL51">
        <v>24.402000000000001</v>
      </c>
      <c r="AM51">
        <v>18.108732</v>
      </c>
      <c r="AN51">
        <v>1.0747679999999999</v>
      </c>
      <c r="AO51">
        <v>0</v>
      </c>
      <c r="AP51">
        <v>0</v>
      </c>
      <c r="AQ51">
        <v>13.49769</v>
      </c>
      <c r="AR51">
        <v>47.472000000000001</v>
      </c>
      <c r="AS51">
        <v>36.506751000000001</v>
      </c>
      <c r="AT51">
        <v>20.001799999999999</v>
      </c>
      <c r="AU51">
        <v>0</v>
      </c>
      <c r="AV51">
        <v>42.326875000000001</v>
      </c>
      <c r="AW51">
        <v>54.761851</v>
      </c>
      <c r="AX51">
        <v>3.2434699999999999</v>
      </c>
      <c r="AY51">
        <v>0</v>
      </c>
      <c r="AZ51">
        <f t="shared" si="0"/>
        <v>94.712753000000006</v>
      </c>
      <c r="BA51">
        <f t="shared" si="1"/>
        <v>3139.1014660000001</v>
      </c>
      <c r="BD51">
        <v>4.2938999999999998</v>
      </c>
      <c r="BE51">
        <v>0</v>
      </c>
      <c r="BF51">
        <v>2.3335999999999999E-2</v>
      </c>
      <c r="BG51">
        <v>0</v>
      </c>
      <c r="BH51">
        <v>0</v>
      </c>
      <c r="BI51">
        <v>0.84194100000000005</v>
      </c>
      <c r="BJ51">
        <v>0</v>
      </c>
      <c r="BK51">
        <v>1.9975E-2</v>
      </c>
      <c r="BL51">
        <v>0</v>
      </c>
      <c r="BM51">
        <v>0</v>
      </c>
      <c r="BN51">
        <v>0</v>
      </c>
      <c r="BO51">
        <v>2.02</v>
      </c>
      <c r="BP51">
        <v>2.1800000000000002</v>
      </c>
      <c r="BQ51">
        <v>3.542468</v>
      </c>
      <c r="BR51">
        <v>4.2252549999999998</v>
      </c>
      <c r="BS51">
        <v>1.62</v>
      </c>
      <c r="BT51">
        <v>0</v>
      </c>
      <c r="BU51">
        <v>2.9693329999999998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1.86</v>
      </c>
      <c r="CC51">
        <v>0.95</v>
      </c>
      <c r="CD51">
        <v>0.93</v>
      </c>
      <c r="CE51">
        <v>1.8</v>
      </c>
      <c r="CF51">
        <v>0.2</v>
      </c>
      <c r="CG51">
        <v>3.78</v>
      </c>
      <c r="CH51">
        <v>0</v>
      </c>
      <c r="CI51">
        <v>7.95</v>
      </c>
      <c r="CJ51">
        <v>1.95</v>
      </c>
      <c r="CK51">
        <v>1.84</v>
      </c>
      <c r="CL51">
        <v>3.5424669999999998</v>
      </c>
      <c r="CM51">
        <v>1.870228</v>
      </c>
      <c r="CN51">
        <v>3.542468</v>
      </c>
      <c r="CO51">
        <v>3.03</v>
      </c>
      <c r="CP51">
        <v>4.2338469999999999</v>
      </c>
      <c r="CQ51">
        <v>1.3710979999999999</v>
      </c>
      <c r="CR51">
        <v>3.57</v>
      </c>
      <c r="CS51">
        <v>2.3738440000000001</v>
      </c>
      <c r="CT51">
        <v>1.9429620000000001</v>
      </c>
      <c r="CU51">
        <v>1.588651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94.712753000000006</v>
      </c>
    </row>
    <row r="52" spans="1:114">
      <c r="A52" t="s">
        <v>94</v>
      </c>
      <c r="B52">
        <v>0</v>
      </c>
      <c r="C52">
        <v>0</v>
      </c>
      <c r="D52">
        <v>6.2245400000000002</v>
      </c>
      <c r="E52">
        <v>0</v>
      </c>
      <c r="F52">
        <v>23.030684999999998</v>
      </c>
      <c r="G52">
        <v>2.5589650000000002</v>
      </c>
      <c r="H52">
        <v>0</v>
      </c>
      <c r="I52">
        <v>97.952770999999998</v>
      </c>
      <c r="J52">
        <v>0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147.214156</v>
      </c>
      <c r="Q52">
        <v>21.903790999999998</v>
      </c>
      <c r="R52">
        <v>44.326064000000002</v>
      </c>
      <c r="S52">
        <v>27.350811</v>
      </c>
      <c r="T52">
        <v>2.392833</v>
      </c>
      <c r="U52">
        <v>348.97500000000002</v>
      </c>
      <c r="V52">
        <v>20.731850000000001</v>
      </c>
      <c r="W52">
        <v>46.399079999999998</v>
      </c>
      <c r="X52">
        <v>147.515625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47.749203999999999</v>
      </c>
      <c r="AH52">
        <v>0</v>
      </c>
      <c r="AI52">
        <v>0</v>
      </c>
      <c r="AJ52">
        <v>0</v>
      </c>
      <c r="AK52">
        <v>65.267820999999998</v>
      </c>
      <c r="AL52">
        <v>24.402000000000001</v>
      </c>
      <c r="AM52">
        <v>18.108732</v>
      </c>
      <c r="AN52">
        <v>1.0747679999999999</v>
      </c>
      <c r="AO52">
        <v>0</v>
      </c>
      <c r="AP52">
        <v>0</v>
      </c>
      <c r="AQ52">
        <v>13.49769</v>
      </c>
      <c r="AR52">
        <v>47.472000000000001</v>
      </c>
      <c r="AS52">
        <v>36.506751000000001</v>
      </c>
      <c r="AT52">
        <v>20.001799999999999</v>
      </c>
      <c r="AU52">
        <v>0</v>
      </c>
      <c r="AV52">
        <v>42.326875000000001</v>
      </c>
      <c r="AW52">
        <v>54.761851</v>
      </c>
      <c r="AX52">
        <v>3.2434699999999999</v>
      </c>
      <c r="AY52">
        <v>0</v>
      </c>
      <c r="AZ52">
        <f t="shared" si="0"/>
        <v>94.712753000000006</v>
      </c>
      <c r="BA52">
        <f t="shared" si="1"/>
        <v>3123.7520440000003</v>
      </c>
      <c r="BD52">
        <v>4.2938999999999998</v>
      </c>
      <c r="BE52">
        <v>0</v>
      </c>
      <c r="BF52">
        <v>2.3335999999999999E-2</v>
      </c>
      <c r="BG52">
        <v>0</v>
      </c>
      <c r="BH52">
        <v>0</v>
      </c>
      <c r="BI52">
        <v>0.84194100000000005</v>
      </c>
      <c r="BJ52">
        <v>0</v>
      </c>
      <c r="BK52">
        <v>1.9975E-2</v>
      </c>
      <c r="BL52">
        <v>0</v>
      </c>
      <c r="BM52">
        <v>0</v>
      </c>
      <c r="BN52">
        <v>0</v>
      </c>
      <c r="BO52">
        <v>2.02</v>
      </c>
      <c r="BP52">
        <v>2.1800000000000002</v>
      </c>
      <c r="BQ52">
        <v>3.542468</v>
      </c>
      <c r="BR52">
        <v>4.2252549999999998</v>
      </c>
      <c r="BS52">
        <v>1.62</v>
      </c>
      <c r="BT52">
        <v>0</v>
      </c>
      <c r="BU52">
        <v>2.9693329999999998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1.86</v>
      </c>
      <c r="CC52">
        <v>0.95</v>
      </c>
      <c r="CD52">
        <v>0.93</v>
      </c>
      <c r="CE52">
        <v>1.8</v>
      </c>
      <c r="CF52">
        <v>0.2</v>
      </c>
      <c r="CG52">
        <v>3.78</v>
      </c>
      <c r="CH52">
        <v>0</v>
      </c>
      <c r="CI52">
        <v>7.95</v>
      </c>
      <c r="CJ52">
        <v>1.95</v>
      </c>
      <c r="CK52">
        <v>1.84</v>
      </c>
      <c r="CL52">
        <v>3.5424669999999998</v>
      </c>
      <c r="CM52">
        <v>1.870228</v>
      </c>
      <c r="CN52">
        <v>3.542468</v>
      </c>
      <c r="CO52">
        <v>3.03</v>
      </c>
      <c r="CP52">
        <v>4.2338469999999999</v>
      </c>
      <c r="CQ52">
        <v>1.3710979999999999</v>
      </c>
      <c r="CR52">
        <v>3.57</v>
      </c>
      <c r="CS52">
        <v>2.3738440000000001</v>
      </c>
      <c r="CT52">
        <v>1.9429620000000001</v>
      </c>
      <c r="CU52">
        <v>1.588651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94.712753000000006</v>
      </c>
    </row>
    <row r="53" spans="1:114">
      <c r="A53" t="s">
        <v>95</v>
      </c>
      <c r="B53">
        <v>0</v>
      </c>
      <c r="C53">
        <v>0</v>
      </c>
      <c r="D53">
        <v>6.2245400000000002</v>
      </c>
      <c r="E53">
        <v>0</v>
      </c>
      <c r="F53">
        <v>23.030684999999998</v>
      </c>
      <c r="G53">
        <v>2.5589650000000002</v>
      </c>
      <c r="H53">
        <v>0</v>
      </c>
      <c r="I53">
        <v>97.952770999999998</v>
      </c>
      <c r="J53">
        <v>0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147.214156</v>
      </c>
      <c r="Q53">
        <v>21.903790999999998</v>
      </c>
      <c r="R53">
        <v>44.326064000000002</v>
      </c>
      <c r="S53">
        <v>27.350811</v>
      </c>
      <c r="T53">
        <v>2.392833</v>
      </c>
      <c r="U53">
        <v>348.97500000000002</v>
      </c>
      <c r="V53">
        <v>20.731850000000001</v>
      </c>
      <c r="W53">
        <v>46.399079999999998</v>
      </c>
      <c r="X53">
        <v>147.515625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47.749203999999999</v>
      </c>
      <c r="AH53">
        <v>0</v>
      </c>
      <c r="AI53">
        <v>0</v>
      </c>
      <c r="AJ53">
        <v>0</v>
      </c>
      <c r="AK53">
        <v>65.267820999999998</v>
      </c>
      <c r="AL53">
        <v>24.402000000000001</v>
      </c>
      <c r="AM53">
        <v>18.108732</v>
      </c>
      <c r="AN53">
        <v>1.0747679999999999</v>
      </c>
      <c r="AO53">
        <v>0</v>
      </c>
      <c r="AP53">
        <v>0</v>
      </c>
      <c r="AQ53">
        <v>13.49769</v>
      </c>
      <c r="AR53">
        <v>47.472000000000001</v>
      </c>
      <c r="AS53">
        <v>36.506751000000001</v>
      </c>
      <c r="AT53">
        <v>20.001799999999999</v>
      </c>
      <c r="AU53">
        <v>0</v>
      </c>
      <c r="AV53">
        <v>42.326875000000001</v>
      </c>
      <c r="AW53">
        <v>54.761851</v>
      </c>
      <c r="AX53">
        <v>3.2434699999999999</v>
      </c>
      <c r="AY53">
        <v>0</v>
      </c>
      <c r="AZ53">
        <f t="shared" si="0"/>
        <v>94.712753000000006</v>
      </c>
      <c r="BA53">
        <f t="shared" si="1"/>
        <v>3123.7520440000003</v>
      </c>
      <c r="BD53">
        <v>4.2938999999999998</v>
      </c>
      <c r="BE53">
        <v>0</v>
      </c>
      <c r="BF53">
        <v>2.3335999999999999E-2</v>
      </c>
      <c r="BG53">
        <v>0</v>
      </c>
      <c r="BH53">
        <v>0</v>
      </c>
      <c r="BI53">
        <v>0.84194100000000005</v>
      </c>
      <c r="BJ53">
        <v>0</v>
      </c>
      <c r="BK53">
        <v>1.9975E-2</v>
      </c>
      <c r="BL53">
        <v>0</v>
      </c>
      <c r="BM53">
        <v>0</v>
      </c>
      <c r="BN53">
        <v>0</v>
      </c>
      <c r="BO53">
        <v>2.02</v>
      </c>
      <c r="BP53">
        <v>2.1800000000000002</v>
      </c>
      <c r="BQ53">
        <v>3.542468</v>
      </c>
      <c r="BR53">
        <v>4.2252549999999998</v>
      </c>
      <c r="BS53">
        <v>1.62</v>
      </c>
      <c r="BT53">
        <v>0</v>
      </c>
      <c r="BU53">
        <v>2.9693329999999998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1.86</v>
      </c>
      <c r="CC53">
        <v>0.95</v>
      </c>
      <c r="CD53">
        <v>0.93</v>
      </c>
      <c r="CE53">
        <v>1.8</v>
      </c>
      <c r="CF53">
        <v>0.2</v>
      </c>
      <c r="CG53">
        <v>3.78</v>
      </c>
      <c r="CH53">
        <v>0</v>
      </c>
      <c r="CI53">
        <v>7.95</v>
      </c>
      <c r="CJ53">
        <v>1.95</v>
      </c>
      <c r="CK53">
        <v>1.84</v>
      </c>
      <c r="CL53">
        <v>3.5424669999999998</v>
      </c>
      <c r="CM53">
        <v>1.870228</v>
      </c>
      <c r="CN53">
        <v>3.542468</v>
      </c>
      <c r="CO53">
        <v>3.03</v>
      </c>
      <c r="CP53">
        <v>4.2338469999999999</v>
      </c>
      <c r="CQ53">
        <v>1.3710979999999999</v>
      </c>
      <c r="CR53">
        <v>3.57</v>
      </c>
      <c r="CS53">
        <v>2.3738440000000001</v>
      </c>
      <c r="CT53">
        <v>1.9429620000000001</v>
      </c>
      <c r="CU53">
        <v>1.588651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94.712753000000006</v>
      </c>
    </row>
    <row r="54" spans="1:114">
      <c r="A54" t="s">
        <v>96</v>
      </c>
      <c r="B54">
        <v>0</v>
      </c>
      <c r="C54">
        <v>0</v>
      </c>
      <c r="D54">
        <v>6.2245400000000002</v>
      </c>
      <c r="E54">
        <v>0</v>
      </c>
      <c r="F54">
        <v>23.030684999999998</v>
      </c>
      <c r="G54">
        <v>2.5589650000000002</v>
      </c>
      <c r="H54">
        <v>0</v>
      </c>
      <c r="I54">
        <v>97.952770999999998</v>
      </c>
      <c r="J54">
        <v>0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147.214156</v>
      </c>
      <c r="Q54">
        <v>21.903790999999998</v>
      </c>
      <c r="R54">
        <v>44.326064000000002</v>
      </c>
      <c r="S54">
        <v>27.350811</v>
      </c>
      <c r="T54">
        <v>2.392833</v>
      </c>
      <c r="U54">
        <v>348.97500000000002</v>
      </c>
      <c r="V54">
        <v>20.731850000000001</v>
      </c>
      <c r="W54">
        <v>46.399079999999998</v>
      </c>
      <c r="X54">
        <v>147.515625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47.749203999999999</v>
      </c>
      <c r="AH54">
        <v>0</v>
      </c>
      <c r="AI54">
        <v>0</v>
      </c>
      <c r="AJ54">
        <v>0</v>
      </c>
      <c r="AK54">
        <v>65.267820999999998</v>
      </c>
      <c r="AL54">
        <v>24.402000000000001</v>
      </c>
      <c r="AM54">
        <v>18.108732</v>
      </c>
      <c r="AN54">
        <v>1.0747679999999999</v>
      </c>
      <c r="AO54">
        <v>0</v>
      </c>
      <c r="AP54">
        <v>0</v>
      </c>
      <c r="AQ54">
        <v>13.49769</v>
      </c>
      <c r="AR54">
        <v>47.472000000000001</v>
      </c>
      <c r="AS54">
        <v>36.506751000000001</v>
      </c>
      <c r="AT54">
        <v>20.001799999999999</v>
      </c>
      <c r="AU54">
        <v>0</v>
      </c>
      <c r="AV54">
        <v>42.326875000000001</v>
      </c>
      <c r="AW54">
        <v>54.761851</v>
      </c>
      <c r="AX54">
        <v>3.2434699999999999</v>
      </c>
      <c r="AY54">
        <v>0</v>
      </c>
      <c r="AZ54">
        <f t="shared" si="0"/>
        <v>94.642752999999999</v>
      </c>
      <c r="BA54">
        <f t="shared" si="1"/>
        <v>3123.6820440000006</v>
      </c>
      <c r="BD54">
        <v>4.2938999999999998</v>
      </c>
      <c r="BE54">
        <v>0</v>
      </c>
      <c r="BF54">
        <v>2.3335999999999999E-2</v>
      </c>
      <c r="BG54">
        <v>0</v>
      </c>
      <c r="BH54">
        <v>0</v>
      </c>
      <c r="BI54">
        <v>0.84194100000000005</v>
      </c>
      <c r="BJ54">
        <v>0</v>
      </c>
      <c r="BK54">
        <v>1.9975E-2</v>
      </c>
      <c r="BL54">
        <v>0</v>
      </c>
      <c r="BM54">
        <v>0</v>
      </c>
      <c r="BN54">
        <v>0</v>
      </c>
      <c r="BO54">
        <v>2.02</v>
      </c>
      <c r="BP54">
        <v>2.1800000000000002</v>
      </c>
      <c r="BQ54">
        <v>3.542468</v>
      </c>
      <c r="BR54">
        <v>4.2252549999999998</v>
      </c>
      <c r="BS54">
        <v>1.62</v>
      </c>
      <c r="BT54">
        <v>0</v>
      </c>
      <c r="BU54">
        <v>2.9693329999999998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1.86</v>
      </c>
      <c r="CC54">
        <v>0.91</v>
      </c>
      <c r="CD54">
        <v>0.9</v>
      </c>
      <c r="CE54">
        <v>1.8</v>
      </c>
      <c r="CF54">
        <v>0.2</v>
      </c>
      <c r="CG54">
        <v>3.78</v>
      </c>
      <c r="CH54">
        <v>0</v>
      </c>
      <c r="CI54">
        <v>7.95</v>
      </c>
      <c r="CJ54">
        <v>1.95</v>
      </c>
      <c r="CK54">
        <v>1.84</v>
      </c>
      <c r="CL54">
        <v>3.5424669999999998</v>
      </c>
      <c r="CM54">
        <v>1.870228</v>
      </c>
      <c r="CN54">
        <v>3.542468</v>
      </c>
      <c r="CO54">
        <v>3.03</v>
      </c>
      <c r="CP54">
        <v>4.2338469999999999</v>
      </c>
      <c r="CQ54">
        <v>1.3710979999999999</v>
      </c>
      <c r="CR54">
        <v>3.57</v>
      </c>
      <c r="CS54">
        <v>2.3738440000000001</v>
      </c>
      <c r="CT54">
        <v>1.9429620000000001</v>
      </c>
      <c r="CU54">
        <v>1.588651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94.642752999999999</v>
      </c>
    </row>
    <row r="55" spans="1:114">
      <c r="A55" t="s">
        <v>97</v>
      </c>
      <c r="B55">
        <v>0</v>
      </c>
      <c r="C55">
        <v>0</v>
      </c>
      <c r="D55">
        <v>6.2245400000000002</v>
      </c>
      <c r="E55">
        <v>0</v>
      </c>
      <c r="F55">
        <v>23.030684999999998</v>
      </c>
      <c r="G55">
        <v>2.5589650000000002</v>
      </c>
      <c r="H55">
        <v>0</v>
      </c>
      <c r="I55">
        <v>97.952770999999998</v>
      </c>
      <c r="J55">
        <v>0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147.214156</v>
      </c>
      <c r="Q55">
        <v>21.903790999999998</v>
      </c>
      <c r="R55">
        <v>44.326064000000002</v>
      </c>
      <c r="S55">
        <v>27.350811</v>
      </c>
      <c r="T55">
        <v>2.392833</v>
      </c>
      <c r="U55">
        <v>348.97500000000002</v>
      </c>
      <c r="V55">
        <v>20.731850000000001</v>
      </c>
      <c r="W55">
        <v>46.399079999999998</v>
      </c>
      <c r="X55">
        <v>147.515625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47.749203999999999</v>
      </c>
      <c r="AH55">
        <v>0</v>
      </c>
      <c r="AI55">
        <v>0</v>
      </c>
      <c r="AJ55">
        <v>0</v>
      </c>
      <c r="AK55">
        <v>65.267820999999998</v>
      </c>
      <c r="AL55">
        <v>24.402000000000001</v>
      </c>
      <c r="AM55">
        <v>18.108732</v>
      </c>
      <c r="AN55">
        <v>1.0747679999999999</v>
      </c>
      <c r="AO55">
        <v>0</v>
      </c>
      <c r="AP55">
        <v>0</v>
      </c>
      <c r="AQ55">
        <v>13.49769</v>
      </c>
      <c r="AR55">
        <v>47.472000000000001</v>
      </c>
      <c r="AS55">
        <v>36.506751000000001</v>
      </c>
      <c r="AT55">
        <v>20.001799999999999</v>
      </c>
      <c r="AU55">
        <v>0</v>
      </c>
      <c r="AV55">
        <v>42.326875000000001</v>
      </c>
      <c r="AW55">
        <v>54.761851</v>
      </c>
      <c r="AX55">
        <v>3.2434699999999999</v>
      </c>
      <c r="AY55">
        <v>0</v>
      </c>
      <c r="AZ55">
        <f t="shared" si="0"/>
        <v>94.642604999999989</v>
      </c>
      <c r="BA55">
        <f t="shared" si="1"/>
        <v>3132.8191330000004</v>
      </c>
      <c r="BD55">
        <v>4.2938999999999998</v>
      </c>
      <c r="BE55">
        <v>0</v>
      </c>
      <c r="BF55">
        <v>2.3188E-2</v>
      </c>
      <c r="BG55">
        <v>0</v>
      </c>
      <c r="BH55">
        <v>0</v>
      </c>
      <c r="BI55">
        <v>0.84194100000000005</v>
      </c>
      <c r="BJ55">
        <v>0</v>
      </c>
      <c r="BK55">
        <v>1.9975E-2</v>
      </c>
      <c r="BL55">
        <v>0</v>
      </c>
      <c r="BM55">
        <v>0</v>
      </c>
      <c r="BN55">
        <v>0</v>
      </c>
      <c r="BO55">
        <v>2.02</v>
      </c>
      <c r="BP55">
        <v>2.1800000000000002</v>
      </c>
      <c r="BQ55">
        <v>3.542468</v>
      </c>
      <c r="BR55">
        <v>4.2252549999999998</v>
      </c>
      <c r="BS55">
        <v>1.62</v>
      </c>
      <c r="BT55">
        <v>0</v>
      </c>
      <c r="BU55">
        <v>2.9693329999999998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1.86</v>
      </c>
      <c r="CC55">
        <v>0.91</v>
      </c>
      <c r="CD55">
        <v>0.9</v>
      </c>
      <c r="CE55">
        <v>1.8</v>
      </c>
      <c r="CF55">
        <v>0.2</v>
      </c>
      <c r="CG55">
        <v>3.78</v>
      </c>
      <c r="CH55">
        <v>0</v>
      </c>
      <c r="CI55">
        <v>7.95</v>
      </c>
      <c r="CJ55">
        <v>1.95</v>
      </c>
      <c r="CK55">
        <v>1.84</v>
      </c>
      <c r="CL55">
        <v>3.5424669999999998</v>
      </c>
      <c r="CM55">
        <v>1.870228</v>
      </c>
      <c r="CN55">
        <v>3.542468</v>
      </c>
      <c r="CO55">
        <v>3.03</v>
      </c>
      <c r="CP55">
        <v>4.2338469999999999</v>
      </c>
      <c r="CQ55">
        <v>1.3710979999999999</v>
      </c>
      <c r="CR55">
        <v>3.57</v>
      </c>
      <c r="CS55">
        <v>2.3738440000000001</v>
      </c>
      <c r="CT55">
        <v>1.9429620000000001</v>
      </c>
      <c r="CU55">
        <v>1.588651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94.642604999999989</v>
      </c>
    </row>
    <row r="56" spans="1:114">
      <c r="A56" t="s">
        <v>98</v>
      </c>
      <c r="B56">
        <v>0</v>
      </c>
      <c r="C56">
        <v>0</v>
      </c>
      <c r="D56">
        <v>6.2245400000000002</v>
      </c>
      <c r="E56">
        <v>0</v>
      </c>
      <c r="F56">
        <v>23.030684999999998</v>
      </c>
      <c r="G56">
        <v>2.5589650000000002</v>
      </c>
      <c r="H56">
        <v>0</v>
      </c>
      <c r="I56">
        <v>97.952770999999998</v>
      </c>
      <c r="J56">
        <v>0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147.214156</v>
      </c>
      <c r="Q56">
        <v>21.903790999999998</v>
      </c>
      <c r="R56">
        <v>44.326064000000002</v>
      </c>
      <c r="S56">
        <v>27.350811</v>
      </c>
      <c r="T56">
        <v>2.392833</v>
      </c>
      <c r="U56">
        <v>348.97500000000002</v>
      </c>
      <c r="V56">
        <v>20.731850000000001</v>
      </c>
      <c r="W56">
        <v>46.399079999999998</v>
      </c>
      <c r="X56">
        <v>147.515625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47.749203999999999</v>
      </c>
      <c r="AH56">
        <v>0</v>
      </c>
      <c r="AI56">
        <v>0</v>
      </c>
      <c r="AJ56">
        <v>0</v>
      </c>
      <c r="AK56">
        <v>65.267820999999998</v>
      </c>
      <c r="AL56">
        <v>24.402000000000001</v>
      </c>
      <c r="AM56">
        <v>18.108732</v>
      </c>
      <c r="AN56">
        <v>1.0747679999999999</v>
      </c>
      <c r="AO56">
        <v>0</v>
      </c>
      <c r="AP56">
        <v>0</v>
      </c>
      <c r="AQ56">
        <v>13.49769</v>
      </c>
      <c r="AR56">
        <v>47.472000000000001</v>
      </c>
      <c r="AS56">
        <v>36.506751000000001</v>
      </c>
      <c r="AT56">
        <v>20.001799999999999</v>
      </c>
      <c r="AU56">
        <v>0</v>
      </c>
      <c r="AV56">
        <v>42.326875000000001</v>
      </c>
      <c r="AW56">
        <v>54.761851</v>
      </c>
      <c r="AX56">
        <v>3.2434699999999999</v>
      </c>
      <c r="AY56">
        <v>0</v>
      </c>
      <c r="AZ56">
        <f t="shared" si="0"/>
        <v>94.642604999999989</v>
      </c>
      <c r="BA56">
        <f t="shared" si="1"/>
        <v>3132.8191330000004</v>
      </c>
      <c r="BD56">
        <v>4.2938999999999998</v>
      </c>
      <c r="BE56">
        <v>0</v>
      </c>
      <c r="BF56">
        <v>2.3188E-2</v>
      </c>
      <c r="BG56">
        <v>0</v>
      </c>
      <c r="BH56">
        <v>0</v>
      </c>
      <c r="BI56">
        <v>0.84194100000000005</v>
      </c>
      <c r="BJ56">
        <v>0</v>
      </c>
      <c r="BK56">
        <v>1.9975E-2</v>
      </c>
      <c r="BL56">
        <v>0</v>
      </c>
      <c r="BM56">
        <v>0</v>
      </c>
      <c r="BN56">
        <v>0</v>
      </c>
      <c r="BO56">
        <v>2.02</v>
      </c>
      <c r="BP56">
        <v>2.1800000000000002</v>
      </c>
      <c r="BQ56">
        <v>3.542468</v>
      </c>
      <c r="BR56">
        <v>4.2252549999999998</v>
      </c>
      <c r="BS56">
        <v>1.62</v>
      </c>
      <c r="BT56">
        <v>0</v>
      </c>
      <c r="BU56">
        <v>2.9693329999999998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1.86</v>
      </c>
      <c r="CC56">
        <v>0.91</v>
      </c>
      <c r="CD56">
        <v>0.9</v>
      </c>
      <c r="CE56">
        <v>1.8</v>
      </c>
      <c r="CF56">
        <v>0.2</v>
      </c>
      <c r="CG56">
        <v>3.78</v>
      </c>
      <c r="CH56">
        <v>0</v>
      </c>
      <c r="CI56">
        <v>7.95</v>
      </c>
      <c r="CJ56">
        <v>1.95</v>
      </c>
      <c r="CK56">
        <v>1.84</v>
      </c>
      <c r="CL56">
        <v>3.5424669999999998</v>
      </c>
      <c r="CM56">
        <v>1.870228</v>
      </c>
      <c r="CN56">
        <v>3.542468</v>
      </c>
      <c r="CO56">
        <v>3.03</v>
      </c>
      <c r="CP56">
        <v>4.2338469999999999</v>
      </c>
      <c r="CQ56">
        <v>1.3710979999999999</v>
      </c>
      <c r="CR56">
        <v>3.57</v>
      </c>
      <c r="CS56">
        <v>2.3738440000000001</v>
      </c>
      <c r="CT56">
        <v>1.9429620000000001</v>
      </c>
      <c r="CU56">
        <v>1.588651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94.642604999999989</v>
      </c>
    </row>
    <row r="57" spans="1:114">
      <c r="A57" t="s">
        <v>99</v>
      </c>
      <c r="B57">
        <v>0</v>
      </c>
      <c r="C57">
        <v>0</v>
      </c>
      <c r="D57">
        <v>6.2245400000000002</v>
      </c>
      <c r="E57">
        <v>0</v>
      </c>
      <c r="F57">
        <v>23.030684999999998</v>
      </c>
      <c r="G57">
        <v>2.5589650000000002</v>
      </c>
      <c r="H57">
        <v>0</v>
      </c>
      <c r="I57">
        <v>97.952770999999998</v>
      </c>
      <c r="J57">
        <v>0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147.214156</v>
      </c>
      <c r="Q57">
        <v>21.903790999999998</v>
      </c>
      <c r="R57">
        <v>44.326064000000002</v>
      </c>
      <c r="S57">
        <v>27.350811</v>
      </c>
      <c r="T57">
        <v>2.392833</v>
      </c>
      <c r="U57">
        <v>348.97500000000002</v>
      </c>
      <c r="V57">
        <v>20.731850000000001</v>
      </c>
      <c r="W57">
        <v>46.399079999999998</v>
      </c>
      <c r="X57">
        <v>147.515625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47.749203999999999</v>
      </c>
      <c r="AH57">
        <v>0</v>
      </c>
      <c r="AI57">
        <v>0</v>
      </c>
      <c r="AJ57">
        <v>0</v>
      </c>
      <c r="AK57">
        <v>65.267820999999998</v>
      </c>
      <c r="AL57">
        <v>24.402000000000001</v>
      </c>
      <c r="AM57">
        <v>18.108732</v>
      </c>
      <c r="AN57">
        <v>1.0747679999999999</v>
      </c>
      <c r="AO57">
        <v>0</v>
      </c>
      <c r="AP57">
        <v>0</v>
      </c>
      <c r="AQ57">
        <v>13.49769</v>
      </c>
      <c r="AR57">
        <v>47.472000000000001</v>
      </c>
      <c r="AS57">
        <v>36.506751000000001</v>
      </c>
      <c r="AT57">
        <v>20.001799999999999</v>
      </c>
      <c r="AU57">
        <v>0</v>
      </c>
      <c r="AV57">
        <v>42.326875000000001</v>
      </c>
      <c r="AW57">
        <v>54.761851</v>
      </c>
      <c r="AX57">
        <v>3.2434699999999999</v>
      </c>
      <c r="AY57">
        <v>0</v>
      </c>
      <c r="AZ57">
        <f t="shared" si="0"/>
        <v>94.642604999999989</v>
      </c>
      <c r="BA57">
        <f t="shared" si="1"/>
        <v>3132.8191330000004</v>
      </c>
      <c r="BD57">
        <v>4.2938999999999998</v>
      </c>
      <c r="BE57">
        <v>0</v>
      </c>
      <c r="BF57">
        <v>2.3188E-2</v>
      </c>
      <c r="BG57">
        <v>0</v>
      </c>
      <c r="BH57">
        <v>0</v>
      </c>
      <c r="BI57">
        <v>0.84194100000000005</v>
      </c>
      <c r="BJ57">
        <v>0</v>
      </c>
      <c r="BK57">
        <v>1.9975E-2</v>
      </c>
      <c r="BL57">
        <v>0</v>
      </c>
      <c r="BM57">
        <v>0</v>
      </c>
      <c r="BN57">
        <v>0</v>
      </c>
      <c r="BO57">
        <v>2.02</v>
      </c>
      <c r="BP57">
        <v>2.1800000000000002</v>
      </c>
      <c r="BQ57">
        <v>3.542468</v>
      </c>
      <c r="BR57">
        <v>4.2252549999999998</v>
      </c>
      <c r="BS57">
        <v>1.62</v>
      </c>
      <c r="BT57">
        <v>0</v>
      </c>
      <c r="BU57">
        <v>2.9693329999999998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1.86</v>
      </c>
      <c r="CC57">
        <v>0.91</v>
      </c>
      <c r="CD57">
        <v>0.9</v>
      </c>
      <c r="CE57">
        <v>1.8</v>
      </c>
      <c r="CF57">
        <v>0.2</v>
      </c>
      <c r="CG57">
        <v>3.78</v>
      </c>
      <c r="CH57">
        <v>0</v>
      </c>
      <c r="CI57">
        <v>7.95</v>
      </c>
      <c r="CJ57">
        <v>1.95</v>
      </c>
      <c r="CK57">
        <v>1.84</v>
      </c>
      <c r="CL57">
        <v>3.5424669999999998</v>
      </c>
      <c r="CM57">
        <v>1.870228</v>
      </c>
      <c r="CN57">
        <v>3.542468</v>
      </c>
      <c r="CO57">
        <v>3.03</v>
      </c>
      <c r="CP57">
        <v>4.2338469999999999</v>
      </c>
      <c r="CQ57">
        <v>1.3710979999999999</v>
      </c>
      <c r="CR57">
        <v>3.57</v>
      </c>
      <c r="CS57">
        <v>2.3738440000000001</v>
      </c>
      <c r="CT57">
        <v>1.9429620000000001</v>
      </c>
      <c r="CU57">
        <v>1.588651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94.642604999999989</v>
      </c>
    </row>
    <row r="58" spans="1:114">
      <c r="A58" t="s">
        <v>100</v>
      </c>
      <c r="B58">
        <v>0</v>
      </c>
      <c r="C58">
        <v>0</v>
      </c>
      <c r="D58">
        <v>6.2245400000000002</v>
      </c>
      <c r="E58">
        <v>0</v>
      </c>
      <c r="F58">
        <v>23.030684999999998</v>
      </c>
      <c r="G58">
        <v>2.5589650000000002</v>
      </c>
      <c r="H58">
        <v>0</v>
      </c>
      <c r="I58">
        <v>97.952770999999998</v>
      </c>
      <c r="J58">
        <v>0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147.214156</v>
      </c>
      <c r="Q58">
        <v>21.903790999999998</v>
      </c>
      <c r="R58">
        <v>44.326064000000002</v>
      </c>
      <c r="S58">
        <v>27.350811</v>
      </c>
      <c r="T58">
        <v>2.392833</v>
      </c>
      <c r="U58">
        <v>348.97500000000002</v>
      </c>
      <c r="V58">
        <v>20.731850000000001</v>
      </c>
      <c r="W58">
        <v>46.399079999999998</v>
      </c>
      <c r="X58">
        <v>147.515625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47.749203999999999</v>
      </c>
      <c r="AH58">
        <v>0</v>
      </c>
      <c r="AI58">
        <v>0</v>
      </c>
      <c r="AJ58">
        <v>0</v>
      </c>
      <c r="AK58">
        <v>65.267820999999998</v>
      </c>
      <c r="AL58">
        <v>24.402000000000001</v>
      </c>
      <c r="AM58">
        <v>18.108732</v>
      </c>
      <c r="AN58">
        <v>1.0747679999999999</v>
      </c>
      <c r="AO58">
        <v>0</v>
      </c>
      <c r="AP58">
        <v>0</v>
      </c>
      <c r="AQ58">
        <v>13.49769</v>
      </c>
      <c r="AR58">
        <v>47.472000000000001</v>
      </c>
      <c r="AS58">
        <v>36.506751000000001</v>
      </c>
      <c r="AT58">
        <v>20.001799999999999</v>
      </c>
      <c r="AU58">
        <v>0</v>
      </c>
      <c r="AV58">
        <v>42.326875000000001</v>
      </c>
      <c r="AW58">
        <v>54.761851</v>
      </c>
      <c r="AX58">
        <v>3.2434699999999999</v>
      </c>
      <c r="AY58">
        <v>0</v>
      </c>
      <c r="AZ58">
        <f t="shared" si="0"/>
        <v>94.642604999999989</v>
      </c>
      <c r="BA58">
        <f t="shared" si="1"/>
        <v>3132.8191330000004</v>
      </c>
      <c r="BD58">
        <v>4.2938999999999998</v>
      </c>
      <c r="BE58">
        <v>0</v>
      </c>
      <c r="BF58">
        <v>2.3188E-2</v>
      </c>
      <c r="BG58">
        <v>0</v>
      </c>
      <c r="BH58">
        <v>0</v>
      </c>
      <c r="BI58">
        <v>0.84194100000000005</v>
      </c>
      <c r="BJ58">
        <v>0</v>
      </c>
      <c r="BK58">
        <v>1.9975E-2</v>
      </c>
      <c r="BL58">
        <v>0</v>
      </c>
      <c r="BM58">
        <v>0</v>
      </c>
      <c r="BN58">
        <v>0</v>
      </c>
      <c r="BO58">
        <v>2.02</v>
      </c>
      <c r="BP58">
        <v>2.1800000000000002</v>
      </c>
      <c r="BQ58">
        <v>3.542468</v>
      </c>
      <c r="BR58">
        <v>4.2252549999999998</v>
      </c>
      <c r="BS58">
        <v>1.62</v>
      </c>
      <c r="BT58">
        <v>0</v>
      </c>
      <c r="BU58">
        <v>2.9693329999999998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1.86</v>
      </c>
      <c r="CC58">
        <v>0.91</v>
      </c>
      <c r="CD58">
        <v>0.9</v>
      </c>
      <c r="CE58">
        <v>1.8</v>
      </c>
      <c r="CF58">
        <v>0.2</v>
      </c>
      <c r="CG58">
        <v>3.78</v>
      </c>
      <c r="CH58">
        <v>0</v>
      </c>
      <c r="CI58">
        <v>7.95</v>
      </c>
      <c r="CJ58">
        <v>1.95</v>
      </c>
      <c r="CK58">
        <v>1.84</v>
      </c>
      <c r="CL58">
        <v>3.5424669999999998</v>
      </c>
      <c r="CM58">
        <v>1.870228</v>
      </c>
      <c r="CN58">
        <v>3.542468</v>
      </c>
      <c r="CO58">
        <v>3.03</v>
      </c>
      <c r="CP58">
        <v>4.2338469999999999</v>
      </c>
      <c r="CQ58">
        <v>1.3710979999999999</v>
      </c>
      <c r="CR58">
        <v>3.57</v>
      </c>
      <c r="CS58">
        <v>2.3738440000000001</v>
      </c>
      <c r="CT58">
        <v>1.9429620000000001</v>
      </c>
      <c r="CU58">
        <v>1.588651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94.642604999999989</v>
      </c>
    </row>
    <row r="59" spans="1:114">
      <c r="A59" t="s">
        <v>101</v>
      </c>
      <c r="B59">
        <v>0</v>
      </c>
      <c r="C59">
        <v>0</v>
      </c>
      <c r="D59">
        <v>6.2245400000000002</v>
      </c>
      <c r="E59">
        <v>0</v>
      </c>
      <c r="F59">
        <v>23.030684999999998</v>
      </c>
      <c r="G59">
        <v>2.5589650000000002</v>
      </c>
      <c r="H59">
        <v>0</v>
      </c>
      <c r="I59">
        <v>97.952770999999998</v>
      </c>
      <c r="J59">
        <v>0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147.214156</v>
      </c>
      <c r="Q59">
        <v>21.903790999999998</v>
      </c>
      <c r="R59">
        <v>44.326064000000002</v>
      </c>
      <c r="S59">
        <v>27.350811</v>
      </c>
      <c r="T59">
        <v>2.392833</v>
      </c>
      <c r="U59">
        <v>348.97500000000002</v>
      </c>
      <c r="V59">
        <v>20.731850000000001</v>
      </c>
      <c r="W59">
        <v>46.399079999999998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47.749203999999999</v>
      </c>
      <c r="AH59">
        <v>0</v>
      </c>
      <c r="AI59">
        <v>0</v>
      </c>
      <c r="AJ59">
        <v>0</v>
      </c>
      <c r="AK59">
        <v>65.267820999999998</v>
      </c>
      <c r="AL59">
        <v>24.402000000000001</v>
      </c>
      <c r="AM59">
        <v>18.108732</v>
      </c>
      <c r="AN59">
        <v>1.0747679999999999</v>
      </c>
      <c r="AO59">
        <v>0</v>
      </c>
      <c r="AP59">
        <v>0</v>
      </c>
      <c r="AQ59">
        <v>13.49769</v>
      </c>
      <c r="AR59">
        <v>47.472000000000001</v>
      </c>
      <c r="AS59">
        <v>36.506751000000001</v>
      </c>
      <c r="AT59">
        <v>20.001799999999999</v>
      </c>
      <c r="AU59">
        <v>0</v>
      </c>
      <c r="AV59">
        <v>42.326875000000001</v>
      </c>
      <c r="AW59">
        <v>54.761851</v>
      </c>
      <c r="AX59">
        <v>3.2434699999999999</v>
      </c>
      <c r="AY59">
        <v>0</v>
      </c>
      <c r="AZ59">
        <f t="shared" si="0"/>
        <v>94.642604999999989</v>
      </c>
      <c r="BA59">
        <f t="shared" si="1"/>
        <v>3132.8191330000004</v>
      </c>
      <c r="BD59">
        <v>4.2938999999999998</v>
      </c>
      <c r="BE59">
        <v>0</v>
      </c>
      <c r="BF59">
        <v>2.3188E-2</v>
      </c>
      <c r="BG59">
        <v>0</v>
      </c>
      <c r="BH59">
        <v>0</v>
      </c>
      <c r="BI59">
        <v>0.84194100000000005</v>
      </c>
      <c r="BJ59">
        <v>0</v>
      </c>
      <c r="BK59">
        <v>1.9975E-2</v>
      </c>
      <c r="BL59">
        <v>0</v>
      </c>
      <c r="BM59">
        <v>0</v>
      </c>
      <c r="BN59">
        <v>0</v>
      </c>
      <c r="BO59">
        <v>2.02</v>
      </c>
      <c r="BP59">
        <v>2.1800000000000002</v>
      </c>
      <c r="BQ59">
        <v>3.542468</v>
      </c>
      <c r="BR59">
        <v>4.2252549999999998</v>
      </c>
      <c r="BS59">
        <v>1.62</v>
      </c>
      <c r="BT59">
        <v>0</v>
      </c>
      <c r="BU59">
        <v>2.9693329999999998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1.86</v>
      </c>
      <c r="CC59">
        <v>0.91</v>
      </c>
      <c r="CD59">
        <v>0.9</v>
      </c>
      <c r="CE59">
        <v>1.8</v>
      </c>
      <c r="CF59">
        <v>0.2</v>
      </c>
      <c r="CG59">
        <v>3.78</v>
      </c>
      <c r="CH59">
        <v>0</v>
      </c>
      <c r="CI59">
        <v>7.95</v>
      </c>
      <c r="CJ59">
        <v>1.95</v>
      </c>
      <c r="CK59">
        <v>1.84</v>
      </c>
      <c r="CL59">
        <v>3.5424669999999998</v>
      </c>
      <c r="CM59">
        <v>1.870228</v>
      </c>
      <c r="CN59">
        <v>3.542468</v>
      </c>
      <c r="CO59">
        <v>3.03</v>
      </c>
      <c r="CP59">
        <v>4.2338469999999999</v>
      </c>
      <c r="CQ59">
        <v>1.3710979999999999</v>
      </c>
      <c r="CR59">
        <v>3.57</v>
      </c>
      <c r="CS59">
        <v>2.3738440000000001</v>
      </c>
      <c r="CT59">
        <v>1.9429620000000001</v>
      </c>
      <c r="CU59">
        <v>1.588651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94.642604999999989</v>
      </c>
    </row>
    <row r="60" spans="1:114">
      <c r="A60" t="s">
        <v>102</v>
      </c>
      <c r="B60">
        <v>0</v>
      </c>
      <c r="C60">
        <v>0</v>
      </c>
      <c r="D60">
        <v>6.2245400000000002</v>
      </c>
      <c r="E60">
        <v>0</v>
      </c>
      <c r="F60">
        <v>23.030684999999998</v>
      </c>
      <c r="G60">
        <v>2.5589650000000002</v>
      </c>
      <c r="H60">
        <v>0</v>
      </c>
      <c r="I60">
        <v>97.952770999999998</v>
      </c>
      <c r="J60">
        <v>0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147.214156</v>
      </c>
      <c r="Q60">
        <v>21.903790999999998</v>
      </c>
      <c r="R60">
        <v>44.326064000000002</v>
      </c>
      <c r="S60">
        <v>27.350811</v>
      </c>
      <c r="T60">
        <v>2.392833</v>
      </c>
      <c r="U60">
        <v>348.97500000000002</v>
      </c>
      <c r="V60">
        <v>20.731850000000001</v>
      </c>
      <c r="W60">
        <v>46.399079999999998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47.749203999999999</v>
      </c>
      <c r="AH60">
        <v>21.513719999999999</v>
      </c>
      <c r="AI60">
        <v>0</v>
      </c>
      <c r="AJ60">
        <v>0</v>
      </c>
      <c r="AK60">
        <v>65.267820999999998</v>
      </c>
      <c r="AL60">
        <v>24.402000000000001</v>
      </c>
      <c r="AM60">
        <v>18.108732</v>
      </c>
      <c r="AN60">
        <v>1.0747679999999999</v>
      </c>
      <c r="AO60">
        <v>0</v>
      </c>
      <c r="AP60">
        <v>0</v>
      </c>
      <c r="AQ60">
        <v>13.49769</v>
      </c>
      <c r="AR60">
        <v>47.472000000000001</v>
      </c>
      <c r="AS60">
        <v>36.506751000000001</v>
      </c>
      <c r="AT60">
        <v>20.001799999999999</v>
      </c>
      <c r="AU60">
        <v>0</v>
      </c>
      <c r="AV60">
        <v>42.326875000000001</v>
      </c>
      <c r="AW60">
        <v>54.761851</v>
      </c>
      <c r="AX60">
        <v>3.2434699999999999</v>
      </c>
      <c r="AY60">
        <v>0</v>
      </c>
      <c r="AZ60">
        <f t="shared" si="0"/>
        <v>95.305913999999987</v>
      </c>
      <c r="BA60">
        <f t="shared" si="1"/>
        <v>3154.9961620000004</v>
      </c>
      <c r="BD60">
        <v>4.2938999999999998</v>
      </c>
      <c r="BE60">
        <v>0</v>
      </c>
      <c r="BF60">
        <v>2.3188E-2</v>
      </c>
      <c r="BG60">
        <v>0</v>
      </c>
      <c r="BH60">
        <v>0</v>
      </c>
      <c r="BI60">
        <v>0.84194100000000005</v>
      </c>
      <c r="BJ60">
        <v>0</v>
      </c>
      <c r="BK60">
        <v>1.9975E-2</v>
      </c>
      <c r="BL60">
        <v>0</v>
      </c>
      <c r="BM60">
        <v>0</v>
      </c>
      <c r="BN60">
        <v>0</v>
      </c>
      <c r="BO60">
        <v>2.02</v>
      </c>
      <c r="BP60">
        <v>2.1800000000000002</v>
      </c>
      <c r="BQ60">
        <v>3.542468</v>
      </c>
      <c r="BR60">
        <v>4.2252549999999998</v>
      </c>
      <c r="BS60">
        <v>1.62</v>
      </c>
      <c r="BT60">
        <v>0</v>
      </c>
      <c r="BU60">
        <v>2.9693329999999998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1.86</v>
      </c>
      <c r="CC60">
        <v>0.91</v>
      </c>
      <c r="CD60">
        <v>0.9</v>
      </c>
      <c r="CE60">
        <v>1.8</v>
      </c>
      <c r="CF60">
        <v>0.2</v>
      </c>
      <c r="CG60">
        <v>3.78</v>
      </c>
      <c r="CH60">
        <v>0.66330900000000004</v>
      </c>
      <c r="CI60">
        <v>7.95</v>
      </c>
      <c r="CJ60">
        <v>1.95</v>
      </c>
      <c r="CK60">
        <v>1.84</v>
      </c>
      <c r="CL60">
        <v>3.5424669999999998</v>
      </c>
      <c r="CM60">
        <v>1.870228</v>
      </c>
      <c r="CN60">
        <v>3.542468</v>
      </c>
      <c r="CO60">
        <v>3.03</v>
      </c>
      <c r="CP60">
        <v>4.2338469999999999</v>
      </c>
      <c r="CQ60">
        <v>1.3710979999999999</v>
      </c>
      <c r="CR60">
        <v>3.57</v>
      </c>
      <c r="CS60">
        <v>2.3738440000000001</v>
      </c>
      <c r="CT60">
        <v>1.9429620000000001</v>
      </c>
      <c r="CU60">
        <v>1.588651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95.305913999999987</v>
      </c>
    </row>
    <row r="61" spans="1:114">
      <c r="A61" t="s">
        <v>103</v>
      </c>
      <c r="B61">
        <v>0</v>
      </c>
      <c r="C61">
        <v>0</v>
      </c>
      <c r="D61">
        <v>6.2245400000000002</v>
      </c>
      <c r="E61">
        <v>0</v>
      </c>
      <c r="F61">
        <v>23.030684999999998</v>
      </c>
      <c r="G61">
        <v>2.5589650000000002</v>
      </c>
      <c r="H61">
        <v>0</v>
      </c>
      <c r="I61">
        <v>97.952770999999998</v>
      </c>
      <c r="J61">
        <v>0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147.214156</v>
      </c>
      <c r="Q61">
        <v>21.903790999999998</v>
      </c>
      <c r="R61">
        <v>44.326064000000002</v>
      </c>
      <c r="S61">
        <v>27.350811</v>
      </c>
      <c r="T61">
        <v>2.392833</v>
      </c>
      <c r="U61">
        <v>348.97500000000002</v>
      </c>
      <c r="V61">
        <v>20.731850000000001</v>
      </c>
      <c r="W61">
        <v>46.399079999999998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18.910588000000001</v>
      </c>
      <c r="AF61">
        <v>9.1372370000000007</v>
      </c>
      <c r="AG61">
        <v>47.749203999999999</v>
      </c>
      <c r="AH61">
        <v>21.513719999999999</v>
      </c>
      <c r="AI61">
        <v>0</v>
      </c>
      <c r="AJ61">
        <v>0</v>
      </c>
      <c r="AK61">
        <v>65.267820999999998</v>
      </c>
      <c r="AL61">
        <v>24.402000000000001</v>
      </c>
      <c r="AM61">
        <v>18.108732</v>
      </c>
      <c r="AN61">
        <v>1.0747679999999999</v>
      </c>
      <c r="AO61">
        <v>0</v>
      </c>
      <c r="AP61">
        <v>0</v>
      </c>
      <c r="AQ61">
        <v>13.49769</v>
      </c>
      <c r="AR61">
        <v>47.472000000000001</v>
      </c>
      <c r="AS61">
        <v>36.506751000000001</v>
      </c>
      <c r="AT61">
        <v>20.001799999999999</v>
      </c>
      <c r="AU61">
        <v>0</v>
      </c>
      <c r="AV61">
        <v>42.326875000000001</v>
      </c>
      <c r="AW61">
        <v>54.761851</v>
      </c>
      <c r="AX61">
        <v>3.2434699999999999</v>
      </c>
      <c r="AY61">
        <v>0</v>
      </c>
      <c r="AZ61">
        <f t="shared" si="0"/>
        <v>95.305913999999987</v>
      </c>
      <c r="BA61">
        <f t="shared" si="1"/>
        <v>3173.9067500000006</v>
      </c>
      <c r="BD61">
        <v>4.2938999999999998</v>
      </c>
      <c r="BE61">
        <v>0</v>
      </c>
      <c r="BF61">
        <v>2.3188E-2</v>
      </c>
      <c r="BG61">
        <v>0</v>
      </c>
      <c r="BH61">
        <v>0</v>
      </c>
      <c r="BI61">
        <v>0.84194100000000005</v>
      </c>
      <c r="BJ61">
        <v>0</v>
      </c>
      <c r="BK61">
        <v>1.9975E-2</v>
      </c>
      <c r="BL61">
        <v>0</v>
      </c>
      <c r="BM61">
        <v>0</v>
      </c>
      <c r="BN61">
        <v>0</v>
      </c>
      <c r="BO61">
        <v>2.02</v>
      </c>
      <c r="BP61">
        <v>2.1800000000000002</v>
      </c>
      <c r="BQ61">
        <v>3.542468</v>
      </c>
      <c r="BR61">
        <v>4.2252549999999998</v>
      </c>
      <c r="BS61">
        <v>1.62</v>
      </c>
      <c r="BT61">
        <v>0</v>
      </c>
      <c r="BU61">
        <v>2.9693329999999998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3.5116900000000002</v>
      </c>
      <c r="CB61">
        <v>1.86</v>
      </c>
      <c r="CC61">
        <v>0.91</v>
      </c>
      <c r="CD61">
        <v>0.9</v>
      </c>
      <c r="CE61">
        <v>1.8</v>
      </c>
      <c r="CF61">
        <v>0.2</v>
      </c>
      <c r="CG61">
        <v>3.78</v>
      </c>
      <c r="CH61">
        <v>0.66330900000000004</v>
      </c>
      <c r="CI61">
        <v>7.95</v>
      </c>
      <c r="CJ61">
        <v>1.95</v>
      </c>
      <c r="CK61">
        <v>1.84</v>
      </c>
      <c r="CL61">
        <v>3.5424669999999998</v>
      </c>
      <c r="CM61">
        <v>1.870228</v>
      </c>
      <c r="CN61">
        <v>3.542468</v>
      </c>
      <c r="CO61">
        <v>3.03</v>
      </c>
      <c r="CP61">
        <v>4.2338469999999999</v>
      </c>
      <c r="CQ61">
        <v>1.3710979999999999</v>
      </c>
      <c r="CR61">
        <v>3.57</v>
      </c>
      <c r="CS61">
        <v>2.3738440000000001</v>
      </c>
      <c r="CT61">
        <v>1.9429620000000001</v>
      </c>
      <c r="CU61">
        <v>1.588651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95.305913999999987</v>
      </c>
    </row>
    <row r="62" spans="1:114">
      <c r="A62" t="s">
        <v>104</v>
      </c>
      <c r="B62">
        <v>0</v>
      </c>
      <c r="C62">
        <v>0</v>
      </c>
      <c r="D62">
        <v>6.2245400000000002</v>
      </c>
      <c r="E62">
        <v>0</v>
      </c>
      <c r="F62">
        <v>23.030684999999998</v>
      </c>
      <c r="G62">
        <v>2.5589650000000002</v>
      </c>
      <c r="H62">
        <v>0</v>
      </c>
      <c r="I62">
        <v>97.952770999999998</v>
      </c>
      <c r="J62">
        <v>0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147.214156</v>
      </c>
      <c r="Q62">
        <v>21.903790999999998</v>
      </c>
      <c r="R62">
        <v>44.326064000000002</v>
      </c>
      <c r="S62">
        <v>27.350811</v>
      </c>
      <c r="T62">
        <v>2.392833</v>
      </c>
      <c r="U62">
        <v>348.97500000000002</v>
      </c>
      <c r="V62">
        <v>20.731850000000001</v>
      </c>
      <c r="W62">
        <v>46.399079999999998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18.910588000000001</v>
      </c>
      <c r="AF62">
        <v>9.1372370000000007</v>
      </c>
      <c r="AG62">
        <v>47.749203999999999</v>
      </c>
      <c r="AH62">
        <v>21.513719999999999</v>
      </c>
      <c r="AI62">
        <v>0</v>
      </c>
      <c r="AJ62">
        <v>0</v>
      </c>
      <c r="AK62">
        <v>65.267820999999998</v>
      </c>
      <c r="AL62">
        <v>24.402000000000001</v>
      </c>
      <c r="AM62">
        <v>18.108732</v>
      </c>
      <c r="AN62">
        <v>1.0747679999999999</v>
      </c>
      <c r="AO62">
        <v>0</v>
      </c>
      <c r="AP62">
        <v>0</v>
      </c>
      <c r="AQ62">
        <v>13.49769</v>
      </c>
      <c r="AR62">
        <v>47.472000000000001</v>
      </c>
      <c r="AS62">
        <v>36.506751000000001</v>
      </c>
      <c r="AT62">
        <v>20.001799999999999</v>
      </c>
      <c r="AU62">
        <v>0</v>
      </c>
      <c r="AV62">
        <v>42.326875000000001</v>
      </c>
      <c r="AW62">
        <v>54.761851</v>
      </c>
      <c r="AX62">
        <v>3.2434699999999999</v>
      </c>
      <c r="AY62">
        <v>0</v>
      </c>
      <c r="AZ62">
        <f t="shared" si="0"/>
        <v>95.24569000000001</v>
      </c>
      <c r="BA62">
        <f t="shared" si="1"/>
        <v>3173.8465260000007</v>
      </c>
      <c r="BD62">
        <v>4.2938999999999998</v>
      </c>
      <c r="BE62">
        <v>0</v>
      </c>
      <c r="BF62">
        <v>2.2963999999999998E-2</v>
      </c>
      <c r="BG62">
        <v>0</v>
      </c>
      <c r="BH62">
        <v>0</v>
      </c>
      <c r="BI62">
        <v>0.84194100000000005</v>
      </c>
      <c r="BJ62">
        <v>0</v>
      </c>
      <c r="BK62">
        <v>1.9975E-2</v>
      </c>
      <c r="BL62">
        <v>0</v>
      </c>
      <c r="BM62">
        <v>0</v>
      </c>
      <c r="BN62">
        <v>0</v>
      </c>
      <c r="BO62">
        <v>2.02</v>
      </c>
      <c r="BP62">
        <v>2.1800000000000002</v>
      </c>
      <c r="BQ62">
        <v>3.542468</v>
      </c>
      <c r="BR62">
        <v>4.2252549999999998</v>
      </c>
      <c r="BS62">
        <v>1.62</v>
      </c>
      <c r="BT62">
        <v>0</v>
      </c>
      <c r="BU62">
        <v>2.9693329999999998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3.5116900000000002</v>
      </c>
      <c r="CB62">
        <v>1.86</v>
      </c>
      <c r="CC62">
        <v>0.87</v>
      </c>
      <c r="CD62">
        <v>0.88</v>
      </c>
      <c r="CE62">
        <v>1.8</v>
      </c>
      <c r="CF62">
        <v>0.2</v>
      </c>
      <c r="CG62">
        <v>3.78</v>
      </c>
      <c r="CH62">
        <v>0.66330900000000004</v>
      </c>
      <c r="CI62">
        <v>7.95</v>
      </c>
      <c r="CJ62">
        <v>1.95</v>
      </c>
      <c r="CK62">
        <v>1.84</v>
      </c>
      <c r="CL62">
        <v>3.5424669999999998</v>
      </c>
      <c r="CM62">
        <v>1.870228</v>
      </c>
      <c r="CN62">
        <v>3.542468</v>
      </c>
      <c r="CO62">
        <v>3.03</v>
      </c>
      <c r="CP62">
        <v>4.2338469999999999</v>
      </c>
      <c r="CQ62">
        <v>1.3710979999999999</v>
      </c>
      <c r="CR62">
        <v>3.57</v>
      </c>
      <c r="CS62">
        <v>2.3738440000000001</v>
      </c>
      <c r="CT62">
        <v>1.9429620000000001</v>
      </c>
      <c r="CU62">
        <v>1.588651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95.24569000000001</v>
      </c>
    </row>
    <row r="63" spans="1:114">
      <c r="A63" t="s">
        <v>105</v>
      </c>
      <c r="B63">
        <v>0</v>
      </c>
      <c r="C63">
        <v>0</v>
      </c>
      <c r="D63">
        <v>6.2245400000000002</v>
      </c>
      <c r="E63">
        <v>0</v>
      </c>
      <c r="F63">
        <v>23.030684999999998</v>
      </c>
      <c r="G63">
        <v>2.5589650000000002</v>
      </c>
      <c r="H63">
        <v>0</v>
      </c>
      <c r="I63">
        <v>97.952770999999998</v>
      </c>
      <c r="J63">
        <v>0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147.214156</v>
      </c>
      <c r="Q63">
        <v>18.439115999999999</v>
      </c>
      <c r="R63">
        <v>44.326064000000002</v>
      </c>
      <c r="S63">
        <v>27.350811</v>
      </c>
      <c r="T63">
        <v>2.392833</v>
      </c>
      <c r="U63">
        <v>348.97500000000002</v>
      </c>
      <c r="V63">
        <v>20.731850000000001</v>
      </c>
      <c r="W63">
        <v>46.399079999999998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18.910588000000001</v>
      </c>
      <c r="AF63">
        <v>9.1372370000000007</v>
      </c>
      <c r="AG63">
        <v>47.749203999999999</v>
      </c>
      <c r="AH63">
        <v>21.513719999999999</v>
      </c>
      <c r="AI63">
        <v>0</v>
      </c>
      <c r="AJ63">
        <v>0</v>
      </c>
      <c r="AK63">
        <v>65.267820999999998</v>
      </c>
      <c r="AL63">
        <v>24.402000000000001</v>
      </c>
      <c r="AM63">
        <v>18.108732</v>
      </c>
      <c r="AN63">
        <v>1.0747679999999999</v>
      </c>
      <c r="AO63">
        <v>0</v>
      </c>
      <c r="AP63">
        <v>0</v>
      </c>
      <c r="AQ63">
        <v>13.49769</v>
      </c>
      <c r="AR63">
        <v>47.472000000000001</v>
      </c>
      <c r="AS63">
        <v>36.506751000000001</v>
      </c>
      <c r="AT63">
        <v>20.001799999999999</v>
      </c>
      <c r="AU63">
        <v>0</v>
      </c>
      <c r="AV63">
        <v>42.326875000000001</v>
      </c>
      <c r="AW63">
        <v>54.761851</v>
      </c>
      <c r="AX63">
        <v>3.2434699999999999</v>
      </c>
      <c r="AY63">
        <v>0</v>
      </c>
      <c r="AZ63">
        <f t="shared" si="0"/>
        <v>94.879277000000002</v>
      </c>
      <c r="BA63">
        <f t="shared" si="1"/>
        <v>3170.0154380000008</v>
      </c>
      <c r="BD63">
        <v>4.2938999999999998</v>
      </c>
      <c r="BE63">
        <v>0</v>
      </c>
      <c r="BF63">
        <v>2.2963999999999998E-2</v>
      </c>
      <c r="BG63">
        <v>0</v>
      </c>
      <c r="BH63">
        <v>0</v>
      </c>
      <c r="BI63">
        <v>0.84194100000000005</v>
      </c>
      <c r="BJ63">
        <v>0</v>
      </c>
      <c r="BK63">
        <v>1.9975E-2</v>
      </c>
      <c r="BL63">
        <v>0</v>
      </c>
      <c r="BM63">
        <v>0</v>
      </c>
      <c r="BN63">
        <v>0</v>
      </c>
      <c r="BO63">
        <v>2.02</v>
      </c>
      <c r="BP63">
        <v>2.1800000000000002</v>
      </c>
      <c r="BQ63">
        <v>3.1760549999999999</v>
      </c>
      <c r="BR63">
        <v>4.2252549999999998</v>
      </c>
      <c r="BS63">
        <v>1.62</v>
      </c>
      <c r="BT63">
        <v>0</v>
      </c>
      <c r="BU63">
        <v>2.9693329999999998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1.86</v>
      </c>
      <c r="CC63">
        <v>0.87</v>
      </c>
      <c r="CD63">
        <v>0.88</v>
      </c>
      <c r="CE63">
        <v>1.8</v>
      </c>
      <c r="CF63">
        <v>0.2</v>
      </c>
      <c r="CG63">
        <v>3.78</v>
      </c>
      <c r="CH63">
        <v>0.66330900000000004</v>
      </c>
      <c r="CI63">
        <v>7.95</v>
      </c>
      <c r="CJ63">
        <v>1.95</v>
      </c>
      <c r="CK63">
        <v>1.84</v>
      </c>
      <c r="CL63">
        <v>3.5424669999999998</v>
      </c>
      <c r="CM63">
        <v>1.870228</v>
      </c>
      <c r="CN63">
        <v>3.542468</v>
      </c>
      <c r="CO63">
        <v>3.03</v>
      </c>
      <c r="CP63">
        <v>4.2338469999999999</v>
      </c>
      <c r="CQ63">
        <v>1.3710979999999999</v>
      </c>
      <c r="CR63">
        <v>3.57</v>
      </c>
      <c r="CS63">
        <v>2.3738440000000001</v>
      </c>
      <c r="CT63">
        <v>1.9429620000000001</v>
      </c>
      <c r="CU63">
        <v>1.588651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94.879277000000002</v>
      </c>
    </row>
    <row r="64" spans="1:114">
      <c r="A64" t="s">
        <v>106</v>
      </c>
      <c r="B64">
        <v>0</v>
      </c>
      <c r="C64">
        <v>0</v>
      </c>
      <c r="D64">
        <v>6.2245400000000002</v>
      </c>
      <c r="E64">
        <v>0</v>
      </c>
      <c r="F64">
        <v>23.030684999999998</v>
      </c>
      <c r="G64">
        <v>2.5589650000000002</v>
      </c>
      <c r="H64">
        <v>0</v>
      </c>
      <c r="I64">
        <v>97.952770999999998</v>
      </c>
      <c r="J64">
        <v>0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147.214156</v>
      </c>
      <c r="Q64">
        <v>17.205926999999999</v>
      </c>
      <c r="R64">
        <v>44.326064000000002</v>
      </c>
      <c r="S64">
        <v>27.350811</v>
      </c>
      <c r="T64">
        <v>2.392833</v>
      </c>
      <c r="U64">
        <v>348.97500000000002</v>
      </c>
      <c r="V64">
        <v>20.731850000000001</v>
      </c>
      <c r="W64">
        <v>46.399079999999998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18.910588000000001</v>
      </c>
      <c r="AF64">
        <v>9.1372370000000007</v>
      </c>
      <c r="AG64">
        <v>47.749203999999999</v>
      </c>
      <c r="AH64">
        <v>21.513719999999999</v>
      </c>
      <c r="AI64">
        <v>0</v>
      </c>
      <c r="AJ64">
        <v>0</v>
      </c>
      <c r="AK64">
        <v>65.267820999999998</v>
      </c>
      <c r="AL64">
        <v>24.402000000000001</v>
      </c>
      <c r="AM64">
        <v>18.108732</v>
      </c>
      <c r="AN64">
        <v>1.0747679999999999</v>
      </c>
      <c r="AO64">
        <v>0</v>
      </c>
      <c r="AP64">
        <v>0</v>
      </c>
      <c r="AQ64">
        <v>13.49769</v>
      </c>
      <c r="AR64">
        <v>47.472000000000001</v>
      </c>
      <c r="AS64">
        <v>36.506751000000001</v>
      </c>
      <c r="AT64">
        <v>20.001799999999999</v>
      </c>
      <c r="AU64">
        <v>0</v>
      </c>
      <c r="AV64">
        <v>42.326875000000001</v>
      </c>
      <c r="AW64">
        <v>54.761851</v>
      </c>
      <c r="AX64">
        <v>3.2434699999999999</v>
      </c>
      <c r="AY64">
        <v>0</v>
      </c>
      <c r="AZ64">
        <f t="shared" si="0"/>
        <v>94.341107999999991</v>
      </c>
      <c r="BA64">
        <f t="shared" si="1"/>
        <v>3168.2440800000008</v>
      </c>
      <c r="BD64">
        <v>4.2938999999999998</v>
      </c>
      <c r="BE64">
        <v>0</v>
      </c>
      <c r="BF64">
        <v>2.2963999999999998E-2</v>
      </c>
      <c r="BG64">
        <v>0</v>
      </c>
      <c r="BH64">
        <v>0</v>
      </c>
      <c r="BI64">
        <v>0.84194100000000005</v>
      </c>
      <c r="BJ64">
        <v>0</v>
      </c>
      <c r="BK64">
        <v>1.9975E-2</v>
      </c>
      <c r="BL64">
        <v>0</v>
      </c>
      <c r="BM64">
        <v>0</v>
      </c>
      <c r="BN64">
        <v>0</v>
      </c>
      <c r="BO64">
        <v>2.02</v>
      </c>
      <c r="BP64">
        <v>2.1800000000000002</v>
      </c>
      <c r="BQ64">
        <v>2.637886</v>
      </c>
      <c r="BR64">
        <v>4.2252549999999998</v>
      </c>
      <c r="BS64">
        <v>1.62</v>
      </c>
      <c r="BT64">
        <v>0</v>
      </c>
      <c r="BU64">
        <v>2.9693329999999998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1.86</v>
      </c>
      <c r="CC64">
        <v>0.87</v>
      </c>
      <c r="CD64">
        <v>0.88</v>
      </c>
      <c r="CE64">
        <v>1.8</v>
      </c>
      <c r="CF64">
        <v>0.2</v>
      </c>
      <c r="CG64">
        <v>3.78</v>
      </c>
      <c r="CH64">
        <v>0.66330900000000004</v>
      </c>
      <c r="CI64">
        <v>7.95</v>
      </c>
      <c r="CJ64">
        <v>1.95</v>
      </c>
      <c r="CK64">
        <v>1.84</v>
      </c>
      <c r="CL64">
        <v>3.5424669999999998</v>
      </c>
      <c r="CM64">
        <v>1.870228</v>
      </c>
      <c r="CN64">
        <v>3.542468</v>
      </c>
      <c r="CO64">
        <v>3.03</v>
      </c>
      <c r="CP64">
        <v>4.2338469999999999</v>
      </c>
      <c r="CQ64">
        <v>1.3710979999999999</v>
      </c>
      <c r="CR64">
        <v>3.57</v>
      </c>
      <c r="CS64">
        <v>2.3738440000000001</v>
      </c>
      <c r="CT64">
        <v>1.9429620000000001</v>
      </c>
      <c r="CU64">
        <v>1.588651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94.341107999999991</v>
      </c>
    </row>
    <row r="65" spans="1:114">
      <c r="A65" t="s">
        <v>107</v>
      </c>
      <c r="B65">
        <v>0</v>
      </c>
      <c r="C65">
        <v>0</v>
      </c>
      <c r="D65">
        <v>6.2245400000000002</v>
      </c>
      <c r="E65">
        <v>0</v>
      </c>
      <c r="F65">
        <v>23.030684999999998</v>
      </c>
      <c r="G65">
        <v>2.5589650000000002</v>
      </c>
      <c r="H65">
        <v>0</v>
      </c>
      <c r="I65">
        <v>97.952770999999998</v>
      </c>
      <c r="J65">
        <v>0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147.214156</v>
      </c>
      <c r="Q65">
        <v>17.205926999999999</v>
      </c>
      <c r="R65">
        <v>44.326064000000002</v>
      </c>
      <c r="S65">
        <v>27.350811</v>
      </c>
      <c r="T65">
        <v>2.392833</v>
      </c>
      <c r="U65">
        <v>348.97500000000002</v>
      </c>
      <c r="V65">
        <v>20.731850000000001</v>
      </c>
      <c r="W65">
        <v>46.399079999999998</v>
      </c>
      <c r="X65">
        <v>147.515625</v>
      </c>
      <c r="Y65">
        <v>0</v>
      </c>
      <c r="Z65">
        <v>13.1076</v>
      </c>
      <c r="AA65">
        <v>0</v>
      </c>
      <c r="AB65">
        <v>0</v>
      </c>
      <c r="AC65">
        <v>0</v>
      </c>
      <c r="AD65">
        <v>0</v>
      </c>
      <c r="AE65">
        <v>18.910588000000001</v>
      </c>
      <c r="AF65">
        <v>9.1372370000000007</v>
      </c>
      <c r="AG65">
        <v>47.749203999999999</v>
      </c>
      <c r="AH65">
        <v>0</v>
      </c>
      <c r="AI65">
        <v>0</v>
      </c>
      <c r="AJ65">
        <v>0</v>
      </c>
      <c r="AK65">
        <v>65.267820999999998</v>
      </c>
      <c r="AL65">
        <v>24.402000000000001</v>
      </c>
      <c r="AM65">
        <v>18.108732</v>
      </c>
      <c r="AN65">
        <v>1.0747679999999999</v>
      </c>
      <c r="AO65">
        <v>0</v>
      </c>
      <c r="AP65">
        <v>0</v>
      </c>
      <c r="AQ65">
        <v>13.49769</v>
      </c>
      <c r="AR65">
        <v>47.472000000000001</v>
      </c>
      <c r="AS65">
        <v>36.506751000000001</v>
      </c>
      <c r="AT65">
        <v>20.001799999999999</v>
      </c>
      <c r="AU65">
        <v>0</v>
      </c>
      <c r="AV65">
        <v>42.326875000000001</v>
      </c>
      <c r="AW65">
        <v>54.761851</v>
      </c>
      <c r="AX65">
        <v>3.2434699999999999</v>
      </c>
      <c r="AY65">
        <v>0</v>
      </c>
      <c r="AZ65">
        <f t="shared" si="0"/>
        <v>93.139629999999997</v>
      </c>
      <c r="BA65">
        <f t="shared" si="1"/>
        <v>3145.528882000001</v>
      </c>
      <c r="BD65">
        <v>4.2938999999999998</v>
      </c>
      <c r="BE65">
        <v>0</v>
      </c>
      <c r="BF65">
        <v>2.2963999999999998E-2</v>
      </c>
      <c r="BG65">
        <v>0</v>
      </c>
      <c r="BH65">
        <v>0</v>
      </c>
      <c r="BI65">
        <v>0.84194100000000005</v>
      </c>
      <c r="BJ65">
        <v>0</v>
      </c>
      <c r="BK65">
        <v>1.9975E-2</v>
      </c>
      <c r="BL65">
        <v>0</v>
      </c>
      <c r="BM65">
        <v>0</v>
      </c>
      <c r="BN65">
        <v>0</v>
      </c>
      <c r="BO65">
        <v>2.02</v>
      </c>
      <c r="BP65">
        <v>2.1800000000000002</v>
      </c>
      <c r="BQ65">
        <v>2.0997170000000001</v>
      </c>
      <c r="BR65">
        <v>4.2252549999999998</v>
      </c>
      <c r="BS65">
        <v>1.62</v>
      </c>
      <c r="BT65">
        <v>0</v>
      </c>
      <c r="BU65">
        <v>2.9693329999999998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3.5116900000000002</v>
      </c>
      <c r="CB65">
        <v>1.86</v>
      </c>
      <c r="CC65">
        <v>0.87</v>
      </c>
      <c r="CD65">
        <v>0.88</v>
      </c>
      <c r="CE65">
        <v>1.8</v>
      </c>
      <c r="CF65">
        <v>0.2</v>
      </c>
      <c r="CG65">
        <v>3.78</v>
      </c>
      <c r="CH65">
        <v>0</v>
      </c>
      <c r="CI65">
        <v>7.95</v>
      </c>
      <c r="CJ65">
        <v>1.95</v>
      </c>
      <c r="CK65">
        <v>1.84</v>
      </c>
      <c r="CL65">
        <v>3.5424669999999998</v>
      </c>
      <c r="CM65">
        <v>1.870228</v>
      </c>
      <c r="CN65">
        <v>3.542468</v>
      </c>
      <c r="CO65">
        <v>3.03</v>
      </c>
      <c r="CP65">
        <v>4.2338469999999999</v>
      </c>
      <c r="CQ65">
        <v>1.3710979999999999</v>
      </c>
      <c r="CR65">
        <v>3.57</v>
      </c>
      <c r="CS65">
        <v>2.3738440000000001</v>
      </c>
      <c r="CT65">
        <v>1.9429620000000001</v>
      </c>
      <c r="CU65">
        <v>1.588651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93.139629999999997</v>
      </c>
    </row>
    <row r="66" spans="1:114">
      <c r="A66" t="s">
        <v>108</v>
      </c>
      <c r="B66">
        <v>0</v>
      </c>
      <c r="C66">
        <v>0</v>
      </c>
      <c r="D66">
        <v>6.2245400000000002</v>
      </c>
      <c r="E66">
        <v>0</v>
      </c>
      <c r="F66">
        <v>23.030684999999998</v>
      </c>
      <c r="G66">
        <v>2.5589650000000002</v>
      </c>
      <c r="H66">
        <v>0</v>
      </c>
      <c r="I66">
        <v>97.952770999999998</v>
      </c>
      <c r="J66">
        <v>0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147.214156</v>
      </c>
      <c r="Q66">
        <v>17.205926999999999</v>
      </c>
      <c r="R66">
        <v>44.326064000000002</v>
      </c>
      <c r="S66">
        <v>27.350811</v>
      </c>
      <c r="T66">
        <v>2.392833</v>
      </c>
      <c r="U66">
        <v>348.97500000000002</v>
      </c>
      <c r="V66">
        <v>20.731850000000001</v>
      </c>
      <c r="W66">
        <v>46.399079999999998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18.910588000000001</v>
      </c>
      <c r="AF66">
        <v>9.1372370000000007</v>
      </c>
      <c r="AG66">
        <v>47.749203999999999</v>
      </c>
      <c r="AH66">
        <v>0</v>
      </c>
      <c r="AI66">
        <v>0</v>
      </c>
      <c r="AJ66">
        <v>0</v>
      </c>
      <c r="AK66">
        <v>65.267820999999998</v>
      </c>
      <c r="AL66">
        <v>24.402000000000001</v>
      </c>
      <c r="AM66">
        <v>18.108732</v>
      </c>
      <c r="AN66">
        <v>1.0747679999999999</v>
      </c>
      <c r="AO66">
        <v>0</v>
      </c>
      <c r="AP66">
        <v>0</v>
      </c>
      <c r="AQ66">
        <v>13.49769</v>
      </c>
      <c r="AR66">
        <v>47.472000000000001</v>
      </c>
      <c r="AS66">
        <v>36.506751000000001</v>
      </c>
      <c r="AT66">
        <v>20.001799999999999</v>
      </c>
      <c r="AU66">
        <v>0</v>
      </c>
      <c r="AV66">
        <v>42.326875000000001</v>
      </c>
      <c r="AW66">
        <v>54.761851</v>
      </c>
      <c r="AX66">
        <v>3.2434699999999999</v>
      </c>
      <c r="AY66">
        <v>0</v>
      </c>
      <c r="AZ66">
        <f t="shared" si="0"/>
        <v>92.992205999999996</v>
      </c>
      <c r="BA66">
        <f t="shared" si="1"/>
        <v>3138.8276580000011</v>
      </c>
      <c r="BD66">
        <v>4.2938999999999998</v>
      </c>
      <c r="BE66">
        <v>0</v>
      </c>
      <c r="BF66">
        <v>2.2963999999999998E-2</v>
      </c>
      <c r="BG66">
        <v>0</v>
      </c>
      <c r="BH66">
        <v>0</v>
      </c>
      <c r="BI66">
        <v>0.84194100000000005</v>
      </c>
      <c r="BJ66">
        <v>0</v>
      </c>
      <c r="BK66">
        <v>1.9975E-2</v>
      </c>
      <c r="BL66">
        <v>0</v>
      </c>
      <c r="BM66">
        <v>0</v>
      </c>
      <c r="BN66">
        <v>0</v>
      </c>
      <c r="BO66">
        <v>2.02</v>
      </c>
      <c r="BP66">
        <v>2.1800000000000002</v>
      </c>
      <c r="BQ66">
        <v>1.9522930000000001</v>
      </c>
      <c r="BR66">
        <v>4.2252549999999998</v>
      </c>
      <c r="BS66">
        <v>1.62</v>
      </c>
      <c r="BT66">
        <v>0</v>
      </c>
      <c r="BU66">
        <v>2.9693329999999998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3.5116900000000002</v>
      </c>
      <c r="CB66">
        <v>1.86</v>
      </c>
      <c r="CC66">
        <v>0.87</v>
      </c>
      <c r="CD66">
        <v>0.88</v>
      </c>
      <c r="CE66">
        <v>1.8</v>
      </c>
      <c r="CF66">
        <v>0.2</v>
      </c>
      <c r="CG66">
        <v>3.78</v>
      </c>
      <c r="CH66">
        <v>0</v>
      </c>
      <c r="CI66">
        <v>7.95</v>
      </c>
      <c r="CJ66">
        <v>1.95</v>
      </c>
      <c r="CK66">
        <v>1.84</v>
      </c>
      <c r="CL66">
        <v>3.5424669999999998</v>
      </c>
      <c r="CM66">
        <v>1.870228</v>
      </c>
      <c r="CN66">
        <v>3.542468</v>
      </c>
      <c r="CO66">
        <v>3.03</v>
      </c>
      <c r="CP66">
        <v>4.2338469999999999</v>
      </c>
      <c r="CQ66">
        <v>1.3710979999999999</v>
      </c>
      <c r="CR66">
        <v>3.57</v>
      </c>
      <c r="CS66">
        <v>2.3738440000000001</v>
      </c>
      <c r="CT66">
        <v>1.9429620000000001</v>
      </c>
      <c r="CU66">
        <v>1.588651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92.992205999999996</v>
      </c>
    </row>
    <row r="67" spans="1:114">
      <c r="A67" t="s">
        <v>109</v>
      </c>
      <c r="B67">
        <v>0</v>
      </c>
      <c r="C67">
        <v>0</v>
      </c>
      <c r="D67">
        <v>6.2245400000000002</v>
      </c>
      <c r="E67">
        <v>0</v>
      </c>
      <c r="F67">
        <v>23.030684999999998</v>
      </c>
      <c r="G67">
        <v>2.5589650000000002</v>
      </c>
      <c r="H67">
        <v>0</v>
      </c>
      <c r="I67">
        <v>99.250159999999994</v>
      </c>
      <c r="J67">
        <v>0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147.214156</v>
      </c>
      <c r="Q67">
        <v>17.205926999999999</v>
      </c>
      <c r="R67">
        <v>44.326064000000002</v>
      </c>
      <c r="S67">
        <v>27.350811</v>
      </c>
      <c r="T67">
        <v>2.392833</v>
      </c>
      <c r="U67">
        <v>348.97500000000002</v>
      </c>
      <c r="V67">
        <v>20.731850000000001</v>
      </c>
      <c r="W67">
        <v>46.399079999999998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18.910588000000001</v>
      </c>
      <c r="AF67">
        <v>9.1372370000000007</v>
      </c>
      <c r="AG67">
        <v>47.749203999999999</v>
      </c>
      <c r="AH67">
        <v>0</v>
      </c>
      <c r="AI67">
        <v>0</v>
      </c>
      <c r="AJ67">
        <v>0</v>
      </c>
      <c r="AK67">
        <v>65.267820999999998</v>
      </c>
      <c r="AL67">
        <v>24.402000000000001</v>
      </c>
      <c r="AM67">
        <v>18.108732</v>
      </c>
      <c r="AN67">
        <v>1.0747679999999999</v>
      </c>
      <c r="AO67">
        <v>0</v>
      </c>
      <c r="AP67">
        <v>0</v>
      </c>
      <c r="AQ67">
        <v>13.49769</v>
      </c>
      <c r="AR67">
        <v>47.472000000000001</v>
      </c>
      <c r="AS67">
        <v>36.506751000000001</v>
      </c>
      <c r="AT67">
        <v>20.001799999999999</v>
      </c>
      <c r="AU67">
        <v>0</v>
      </c>
      <c r="AV67">
        <v>42.326875000000001</v>
      </c>
      <c r="AW67">
        <v>55.017747999999997</v>
      </c>
      <c r="AX67">
        <v>3.2434699999999999</v>
      </c>
      <c r="AY67">
        <v>0</v>
      </c>
      <c r="AZ67">
        <f t="shared" si="0"/>
        <v>92.970625999999996</v>
      </c>
      <c r="BA67">
        <f t="shared" si="1"/>
        <v>3140.3593640000008</v>
      </c>
      <c r="BD67">
        <v>4.2938999999999998</v>
      </c>
      <c r="BE67">
        <v>0</v>
      </c>
      <c r="BF67">
        <v>2.2963999999999998E-2</v>
      </c>
      <c r="BG67">
        <v>0</v>
      </c>
      <c r="BH67">
        <v>0</v>
      </c>
      <c r="BI67">
        <v>0.84194100000000005</v>
      </c>
      <c r="BJ67">
        <v>0</v>
      </c>
      <c r="BK67">
        <v>1.9975E-2</v>
      </c>
      <c r="BL67">
        <v>0</v>
      </c>
      <c r="BM67">
        <v>0</v>
      </c>
      <c r="BN67">
        <v>0</v>
      </c>
      <c r="BO67">
        <v>2.02</v>
      </c>
      <c r="BP67">
        <v>2.1800000000000002</v>
      </c>
      <c r="BQ67">
        <v>1.9522930000000001</v>
      </c>
      <c r="BR67">
        <v>4.2252549999999998</v>
      </c>
      <c r="BS67">
        <v>1.62</v>
      </c>
      <c r="BT67">
        <v>0</v>
      </c>
      <c r="BU67">
        <v>2.9693329999999998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1.86</v>
      </c>
      <c r="CC67">
        <v>0.87</v>
      </c>
      <c r="CD67">
        <v>0.88</v>
      </c>
      <c r="CE67">
        <v>1.8</v>
      </c>
      <c r="CF67">
        <v>0.2</v>
      </c>
      <c r="CG67">
        <v>3.78</v>
      </c>
      <c r="CH67">
        <v>0</v>
      </c>
      <c r="CI67">
        <v>7.95</v>
      </c>
      <c r="CJ67">
        <v>1.95</v>
      </c>
      <c r="CK67">
        <v>1.84</v>
      </c>
      <c r="CL67">
        <v>3.5424669999999998</v>
      </c>
      <c r="CM67">
        <v>1.870228</v>
      </c>
      <c r="CN67">
        <v>3.542468</v>
      </c>
      <c r="CO67">
        <v>3.03</v>
      </c>
      <c r="CP67">
        <v>4.2338469999999999</v>
      </c>
      <c r="CQ67">
        <v>1.3710979999999999</v>
      </c>
      <c r="CR67">
        <v>3.57</v>
      </c>
      <c r="CS67">
        <v>2.3522639999999999</v>
      </c>
      <c r="CT67">
        <v>1.9429620000000001</v>
      </c>
      <c r="CU67">
        <v>1.588651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92.970625999999996</v>
      </c>
    </row>
    <row r="68" spans="1:114">
      <c r="A68" t="s">
        <v>110</v>
      </c>
      <c r="B68">
        <v>0</v>
      </c>
      <c r="C68">
        <v>0</v>
      </c>
      <c r="D68">
        <v>6.2245400000000002</v>
      </c>
      <c r="E68">
        <v>0</v>
      </c>
      <c r="F68">
        <v>23.030684999999998</v>
      </c>
      <c r="G68">
        <v>2.5589650000000002</v>
      </c>
      <c r="H68">
        <v>0</v>
      </c>
      <c r="I68">
        <v>99.250159999999994</v>
      </c>
      <c r="J68">
        <v>0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147.214156</v>
      </c>
      <c r="Q68">
        <v>17.205926999999999</v>
      </c>
      <c r="R68">
        <v>44.326064000000002</v>
      </c>
      <c r="S68">
        <v>27.350811</v>
      </c>
      <c r="T68">
        <v>2.392833</v>
      </c>
      <c r="U68">
        <v>348.97500000000002</v>
      </c>
      <c r="V68">
        <v>20.731850000000001</v>
      </c>
      <c r="W68">
        <v>46.399079999999998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18.910588000000001</v>
      </c>
      <c r="AF68">
        <v>9.1372370000000007</v>
      </c>
      <c r="AG68">
        <v>47.749203999999999</v>
      </c>
      <c r="AH68">
        <v>0</v>
      </c>
      <c r="AI68">
        <v>0</v>
      </c>
      <c r="AJ68">
        <v>0</v>
      </c>
      <c r="AK68">
        <v>65.267820999999998</v>
      </c>
      <c r="AL68">
        <v>24.402000000000001</v>
      </c>
      <c r="AM68">
        <v>18.108732</v>
      </c>
      <c r="AN68">
        <v>1.0747679999999999</v>
      </c>
      <c r="AO68">
        <v>0</v>
      </c>
      <c r="AP68">
        <v>0</v>
      </c>
      <c r="AQ68">
        <v>13.49769</v>
      </c>
      <c r="AR68">
        <v>47.472000000000001</v>
      </c>
      <c r="AS68">
        <v>36.506751000000001</v>
      </c>
      <c r="AT68">
        <v>20.001799999999999</v>
      </c>
      <c r="AU68">
        <v>0</v>
      </c>
      <c r="AV68">
        <v>42.326875000000001</v>
      </c>
      <c r="AW68">
        <v>55.017747999999997</v>
      </c>
      <c r="AX68">
        <v>3.2434699999999999</v>
      </c>
      <c r="AY68">
        <v>0</v>
      </c>
      <c r="AZ68">
        <f t="shared" ref="AZ68:AZ98" si="3">DJ68</f>
        <v>92.970625999999996</v>
      </c>
      <c r="BA68">
        <f t="shared" ref="BA68:BA98" si="4">SUM(B68:AZ68)</f>
        <v>3140.3593640000008</v>
      </c>
      <c r="BD68">
        <v>4.2938999999999998</v>
      </c>
      <c r="BE68">
        <v>0</v>
      </c>
      <c r="BF68">
        <v>2.2963999999999998E-2</v>
      </c>
      <c r="BG68">
        <v>0</v>
      </c>
      <c r="BH68">
        <v>0</v>
      </c>
      <c r="BI68">
        <v>0.84194100000000005</v>
      </c>
      <c r="BJ68">
        <v>0</v>
      </c>
      <c r="BK68">
        <v>1.9975E-2</v>
      </c>
      <c r="BL68">
        <v>0</v>
      </c>
      <c r="BM68">
        <v>0</v>
      </c>
      <c r="BN68">
        <v>0</v>
      </c>
      <c r="BO68">
        <v>2.02</v>
      </c>
      <c r="BP68">
        <v>2.1800000000000002</v>
      </c>
      <c r="BQ68">
        <v>1.9522930000000001</v>
      </c>
      <c r="BR68">
        <v>4.2252549999999998</v>
      </c>
      <c r="BS68">
        <v>1.62</v>
      </c>
      <c r="BT68">
        <v>0</v>
      </c>
      <c r="BU68">
        <v>2.9693329999999998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1.86</v>
      </c>
      <c r="CC68">
        <v>0.87</v>
      </c>
      <c r="CD68">
        <v>0.88</v>
      </c>
      <c r="CE68">
        <v>1.8</v>
      </c>
      <c r="CF68">
        <v>0.2</v>
      </c>
      <c r="CG68">
        <v>3.78</v>
      </c>
      <c r="CH68">
        <v>0</v>
      </c>
      <c r="CI68">
        <v>7.95</v>
      </c>
      <c r="CJ68">
        <v>1.95</v>
      </c>
      <c r="CK68">
        <v>1.84</v>
      </c>
      <c r="CL68">
        <v>3.5424669999999998</v>
      </c>
      <c r="CM68">
        <v>1.870228</v>
      </c>
      <c r="CN68">
        <v>3.542468</v>
      </c>
      <c r="CO68">
        <v>3.03</v>
      </c>
      <c r="CP68">
        <v>4.2338469999999999</v>
      </c>
      <c r="CQ68">
        <v>1.3710979999999999</v>
      </c>
      <c r="CR68">
        <v>3.57</v>
      </c>
      <c r="CS68">
        <v>2.3522639999999999</v>
      </c>
      <c r="CT68">
        <v>1.9429620000000001</v>
      </c>
      <c r="CU68">
        <v>1.588651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92.970625999999996</v>
      </c>
    </row>
    <row r="69" spans="1:114">
      <c r="A69" t="s">
        <v>111</v>
      </c>
      <c r="B69">
        <v>0</v>
      </c>
      <c r="C69">
        <v>0</v>
      </c>
      <c r="D69">
        <v>6.2245400000000002</v>
      </c>
      <c r="E69">
        <v>0</v>
      </c>
      <c r="F69">
        <v>23.030684999999998</v>
      </c>
      <c r="G69">
        <v>2.5589650000000002</v>
      </c>
      <c r="H69">
        <v>0</v>
      </c>
      <c r="I69">
        <v>99.250159999999994</v>
      </c>
      <c r="J69">
        <v>0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147.214156</v>
      </c>
      <c r="Q69">
        <v>17.205926999999999</v>
      </c>
      <c r="R69">
        <v>44.326064000000002</v>
      </c>
      <c r="S69">
        <v>27.350811</v>
      </c>
      <c r="T69">
        <v>2.392833</v>
      </c>
      <c r="U69">
        <v>348.97500000000002</v>
      </c>
      <c r="V69">
        <v>20.731850000000001</v>
      </c>
      <c r="W69">
        <v>46.399079999999998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7.3389480000000002</v>
      </c>
      <c r="AD69">
        <v>0</v>
      </c>
      <c r="AE69">
        <v>37.821176000000001</v>
      </c>
      <c r="AF69">
        <v>9.1372370000000007</v>
      </c>
      <c r="AG69">
        <v>47.749203999999999</v>
      </c>
      <c r="AH69">
        <v>0</v>
      </c>
      <c r="AI69">
        <v>0</v>
      </c>
      <c r="AJ69">
        <v>0</v>
      </c>
      <c r="AK69">
        <v>65.267820999999998</v>
      </c>
      <c r="AL69">
        <v>24.402000000000001</v>
      </c>
      <c r="AM69">
        <v>18.108732</v>
      </c>
      <c r="AN69">
        <v>1.0747679999999999</v>
      </c>
      <c r="AO69">
        <v>0</v>
      </c>
      <c r="AP69">
        <v>0</v>
      </c>
      <c r="AQ69">
        <v>13.49769</v>
      </c>
      <c r="AR69">
        <v>47.472000000000001</v>
      </c>
      <c r="AS69">
        <v>36.506751000000001</v>
      </c>
      <c r="AT69">
        <v>20.001799999999999</v>
      </c>
      <c r="AU69">
        <v>0</v>
      </c>
      <c r="AV69">
        <v>42.326875000000001</v>
      </c>
      <c r="AW69">
        <v>55.017747999999997</v>
      </c>
      <c r="AX69">
        <v>3.2434699999999999</v>
      </c>
      <c r="AY69">
        <v>0</v>
      </c>
      <c r="AZ69">
        <f t="shared" si="3"/>
        <v>92.950626</v>
      </c>
      <c r="BA69">
        <f t="shared" si="4"/>
        <v>3166.5889000000006</v>
      </c>
      <c r="BD69">
        <v>4.2938999999999998</v>
      </c>
      <c r="BE69">
        <v>0</v>
      </c>
      <c r="BF69">
        <v>2.2963999999999998E-2</v>
      </c>
      <c r="BG69">
        <v>0</v>
      </c>
      <c r="BH69">
        <v>0</v>
      </c>
      <c r="BI69">
        <v>0.84194100000000005</v>
      </c>
      <c r="BJ69">
        <v>0</v>
      </c>
      <c r="BK69">
        <v>1.9975E-2</v>
      </c>
      <c r="BL69">
        <v>0</v>
      </c>
      <c r="BM69">
        <v>0</v>
      </c>
      <c r="BN69">
        <v>0</v>
      </c>
      <c r="BO69">
        <v>2.02</v>
      </c>
      <c r="BP69">
        <v>2.1800000000000002</v>
      </c>
      <c r="BQ69">
        <v>1.9522930000000001</v>
      </c>
      <c r="BR69">
        <v>4.2252549999999998</v>
      </c>
      <c r="BS69">
        <v>1.62</v>
      </c>
      <c r="BT69">
        <v>0</v>
      </c>
      <c r="BU69">
        <v>2.9693329999999998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1.84</v>
      </c>
      <c r="CC69">
        <v>0.87</v>
      </c>
      <c r="CD69">
        <v>0.88</v>
      </c>
      <c r="CE69">
        <v>1.8</v>
      </c>
      <c r="CF69">
        <v>0.2</v>
      </c>
      <c r="CG69">
        <v>3.78</v>
      </c>
      <c r="CH69">
        <v>0</v>
      </c>
      <c r="CI69">
        <v>7.95</v>
      </c>
      <c r="CJ69">
        <v>1.95</v>
      </c>
      <c r="CK69">
        <v>1.84</v>
      </c>
      <c r="CL69">
        <v>3.5424669999999998</v>
      </c>
      <c r="CM69">
        <v>1.870228</v>
      </c>
      <c r="CN69">
        <v>3.542468</v>
      </c>
      <c r="CO69">
        <v>3.03</v>
      </c>
      <c r="CP69">
        <v>4.2338469999999999</v>
      </c>
      <c r="CQ69">
        <v>1.3710979999999999</v>
      </c>
      <c r="CR69">
        <v>3.57</v>
      </c>
      <c r="CS69">
        <v>2.3522639999999999</v>
      </c>
      <c r="CT69">
        <v>1.9429620000000001</v>
      </c>
      <c r="CU69">
        <v>1.588651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92.950626</v>
      </c>
    </row>
    <row r="70" spans="1:114">
      <c r="A70" t="s">
        <v>112</v>
      </c>
      <c r="B70">
        <v>0</v>
      </c>
      <c r="C70">
        <v>0</v>
      </c>
      <c r="D70">
        <v>6.2245400000000002</v>
      </c>
      <c r="E70">
        <v>0</v>
      </c>
      <c r="F70">
        <v>23.030684999999998</v>
      </c>
      <c r="G70">
        <v>2.5589650000000002</v>
      </c>
      <c r="H70">
        <v>0</v>
      </c>
      <c r="I70">
        <v>99.250159999999994</v>
      </c>
      <c r="J70">
        <v>0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147.214156</v>
      </c>
      <c r="Q70">
        <v>17.205926999999999</v>
      </c>
      <c r="R70">
        <v>44.326064000000002</v>
      </c>
      <c r="S70">
        <v>27.350811</v>
      </c>
      <c r="T70">
        <v>2.392833</v>
      </c>
      <c r="U70">
        <v>348.97500000000002</v>
      </c>
      <c r="V70">
        <v>20.731850000000001</v>
      </c>
      <c r="W70">
        <v>46.399079999999998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7.3389480000000002</v>
      </c>
      <c r="AD70">
        <v>0</v>
      </c>
      <c r="AE70">
        <v>37.821176000000001</v>
      </c>
      <c r="AF70">
        <v>9.1372370000000007</v>
      </c>
      <c r="AG70">
        <v>47.749203999999999</v>
      </c>
      <c r="AH70">
        <v>0</v>
      </c>
      <c r="AI70">
        <v>0</v>
      </c>
      <c r="AJ70">
        <v>0</v>
      </c>
      <c r="AK70">
        <v>65.267820999999998</v>
      </c>
      <c r="AL70">
        <v>24.402000000000001</v>
      </c>
      <c r="AM70">
        <v>18.108732</v>
      </c>
      <c r="AN70">
        <v>1.0747679999999999</v>
      </c>
      <c r="AO70">
        <v>0</v>
      </c>
      <c r="AP70">
        <v>0</v>
      </c>
      <c r="AQ70">
        <v>13.49769</v>
      </c>
      <c r="AR70">
        <v>47.472000000000001</v>
      </c>
      <c r="AS70">
        <v>36.506751000000001</v>
      </c>
      <c r="AT70">
        <v>20.001799999999999</v>
      </c>
      <c r="AU70">
        <v>0</v>
      </c>
      <c r="AV70">
        <v>42.326875000000001</v>
      </c>
      <c r="AW70">
        <v>55.017747999999997</v>
      </c>
      <c r="AX70">
        <v>3.2434699999999999</v>
      </c>
      <c r="AY70">
        <v>0</v>
      </c>
      <c r="AZ70">
        <f t="shared" si="3"/>
        <v>92.950626</v>
      </c>
      <c r="BA70">
        <f t="shared" si="4"/>
        <v>3166.5889000000006</v>
      </c>
      <c r="BD70">
        <v>4.2938999999999998</v>
      </c>
      <c r="BE70">
        <v>0</v>
      </c>
      <c r="BF70">
        <v>2.2963999999999998E-2</v>
      </c>
      <c r="BG70">
        <v>0</v>
      </c>
      <c r="BH70">
        <v>0</v>
      </c>
      <c r="BI70">
        <v>0.84194100000000005</v>
      </c>
      <c r="BJ70">
        <v>0</v>
      </c>
      <c r="BK70">
        <v>1.9975E-2</v>
      </c>
      <c r="BL70">
        <v>0</v>
      </c>
      <c r="BM70">
        <v>0</v>
      </c>
      <c r="BN70">
        <v>0</v>
      </c>
      <c r="BO70">
        <v>2.02</v>
      </c>
      <c r="BP70">
        <v>2.1800000000000002</v>
      </c>
      <c r="BQ70">
        <v>1.9522930000000001</v>
      </c>
      <c r="BR70">
        <v>4.2252549999999998</v>
      </c>
      <c r="BS70">
        <v>1.62</v>
      </c>
      <c r="BT70">
        <v>0</v>
      </c>
      <c r="BU70">
        <v>2.9693329999999998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1.84</v>
      </c>
      <c r="CC70">
        <v>0.87</v>
      </c>
      <c r="CD70">
        <v>0.88</v>
      </c>
      <c r="CE70">
        <v>1.8</v>
      </c>
      <c r="CF70">
        <v>0.2</v>
      </c>
      <c r="CG70">
        <v>3.78</v>
      </c>
      <c r="CH70">
        <v>0</v>
      </c>
      <c r="CI70">
        <v>7.95</v>
      </c>
      <c r="CJ70">
        <v>1.95</v>
      </c>
      <c r="CK70">
        <v>1.84</v>
      </c>
      <c r="CL70">
        <v>3.5424669999999998</v>
      </c>
      <c r="CM70">
        <v>1.870228</v>
      </c>
      <c r="CN70">
        <v>3.542468</v>
      </c>
      <c r="CO70">
        <v>3.03</v>
      </c>
      <c r="CP70">
        <v>4.2338469999999999</v>
      </c>
      <c r="CQ70">
        <v>1.3710979999999999</v>
      </c>
      <c r="CR70">
        <v>3.57</v>
      </c>
      <c r="CS70">
        <v>2.3522639999999999</v>
      </c>
      <c r="CT70">
        <v>1.9429620000000001</v>
      </c>
      <c r="CU70">
        <v>1.588651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92.950626</v>
      </c>
    </row>
    <row r="71" spans="1:114">
      <c r="A71" t="s">
        <v>113</v>
      </c>
      <c r="B71">
        <v>0</v>
      </c>
      <c r="C71">
        <v>0</v>
      </c>
      <c r="D71">
        <v>6.2245400000000002</v>
      </c>
      <c r="E71">
        <v>0</v>
      </c>
      <c r="F71">
        <v>23.030684999999998</v>
      </c>
      <c r="G71">
        <v>2.5589650000000002</v>
      </c>
      <c r="H71">
        <v>0</v>
      </c>
      <c r="I71">
        <v>99.250159999999994</v>
      </c>
      <c r="J71">
        <v>0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147.214156</v>
      </c>
      <c r="Q71">
        <v>17.205926999999999</v>
      </c>
      <c r="R71">
        <v>44.326064000000002</v>
      </c>
      <c r="S71">
        <v>27.350811</v>
      </c>
      <c r="T71">
        <v>2.392833</v>
      </c>
      <c r="U71">
        <v>348.97500000000002</v>
      </c>
      <c r="V71">
        <v>20.731850000000001</v>
      </c>
      <c r="W71">
        <v>44.917999999999999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7.3389480000000002</v>
      </c>
      <c r="AD71">
        <v>0</v>
      </c>
      <c r="AE71">
        <v>37.821176000000001</v>
      </c>
      <c r="AF71">
        <v>9.1372370000000007</v>
      </c>
      <c r="AG71">
        <v>47.749203999999999</v>
      </c>
      <c r="AH71">
        <v>0</v>
      </c>
      <c r="AI71">
        <v>0</v>
      </c>
      <c r="AJ71">
        <v>0</v>
      </c>
      <c r="AK71">
        <v>65.267820999999998</v>
      </c>
      <c r="AL71">
        <v>24.402000000000001</v>
      </c>
      <c r="AM71">
        <v>18.108732</v>
      </c>
      <c r="AN71">
        <v>1.0747679999999999</v>
      </c>
      <c r="AO71">
        <v>0</v>
      </c>
      <c r="AP71">
        <v>0</v>
      </c>
      <c r="AQ71">
        <v>13.49769</v>
      </c>
      <c r="AR71">
        <v>44.16</v>
      </c>
      <c r="AS71">
        <v>36.506751000000001</v>
      </c>
      <c r="AT71">
        <v>20.001799999999999</v>
      </c>
      <c r="AU71">
        <v>0</v>
      </c>
      <c r="AV71">
        <v>42.326875000000001</v>
      </c>
      <c r="AW71">
        <v>55.017747999999997</v>
      </c>
      <c r="AX71">
        <v>3.2434699999999999</v>
      </c>
      <c r="AY71">
        <v>0</v>
      </c>
      <c r="AZ71">
        <f t="shared" si="3"/>
        <v>92.950701000000009</v>
      </c>
      <c r="BA71">
        <f t="shared" si="4"/>
        <v>3161.7958950000007</v>
      </c>
      <c r="BD71">
        <v>4.2938999999999998</v>
      </c>
      <c r="BE71">
        <v>0</v>
      </c>
      <c r="BF71">
        <v>2.3039E-2</v>
      </c>
      <c r="BG71">
        <v>0</v>
      </c>
      <c r="BH71">
        <v>0</v>
      </c>
      <c r="BI71">
        <v>0.84194100000000005</v>
      </c>
      <c r="BJ71">
        <v>0</v>
      </c>
      <c r="BK71">
        <v>1.9975E-2</v>
      </c>
      <c r="BL71">
        <v>0</v>
      </c>
      <c r="BM71">
        <v>0</v>
      </c>
      <c r="BN71">
        <v>0</v>
      </c>
      <c r="BO71">
        <v>2.02</v>
      </c>
      <c r="BP71">
        <v>2.1800000000000002</v>
      </c>
      <c r="BQ71">
        <v>1.9522930000000001</v>
      </c>
      <c r="BR71">
        <v>4.2252549999999998</v>
      </c>
      <c r="BS71">
        <v>1.62</v>
      </c>
      <c r="BT71">
        <v>0</v>
      </c>
      <c r="BU71">
        <v>2.9693329999999998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1.84</v>
      </c>
      <c r="CC71">
        <v>0.87</v>
      </c>
      <c r="CD71">
        <v>0.88</v>
      </c>
      <c r="CE71">
        <v>1.8</v>
      </c>
      <c r="CF71">
        <v>0.2</v>
      </c>
      <c r="CG71">
        <v>3.78</v>
      </c>
      <c r="CH71">
        <v>0</v>
      </c>
      <c r="CI71">
        <v>7.95</v>
      </c>
      <c r="CJ71">
        <v>1.95</v>
      </c>
      <c r="CK71">
        <v>1.84</v>
      </c>
      <c r="CL71">
        <v>3.5424669999999998</v>
      </c>
      <c r="CM71">
        <v>1.870228</v>
      </c>
      <c r="CN71">
        <v>3.542468</v>
      </c>
      <c r="CO71">
        <v>3.03</v>
      </c>
      <c r="CP71">
        <v>4.2338469999999999</v>
      </c>
      <c r="CQ71">
        <v>1.3710979999999999</v>
      </c>
      <c r="CR71">
        <v>3.57</v>
      </c>
      <c r="CS71">
        <v>2.3522639999999999</v>
      </c>
      <c r="CT71">
        <v>1.9429620000000001</v>
      </c>
      <c r="CU71">
        <v>1.588651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92.950701000000009</v>
      </c>
    </row>
    <row r="72" spans="1:114">
      <c r="A72" t="s">
        <v>114</v>
      </c>
      <c r="B72">
        <v>0</v>
      </c>
      <c r="C72">
        <v>0</v>
      </c>
      <c r="D72">
        <v>6.2245400000000002</v>
      </c>
      <c r="E72">
        <v>0</v>
      </c>
      <c r="F72">
        <v>23.030684999999998</v>
      </c>
      <c r="G72">
        <v>2.5589650000000002</v>
      </c>
      <c r="H72">
        <v>0</v>
      </c>
      <c r="I72">
        <v>99.250159999999994</v>
      </c>
      <c r="J72">
        <v>0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147.214156</v>
      </c>
      <c r="Q72">
        <v>17.205926999999999</v>
      </c>
      <c r="R72">
        <v>44.326064000000002</v>
      </c>
      <c r="S72">
        <v>27.350811</v>
      </c>
      <c r="T72">
        <v>2.392833</v>
      </c>
      <c r="U72">
        <v>348.97500000000002</v>
      </c>
      <c r="V72">
        <v>20.731850000000001</v>
      </c>
      <c r="W72">
        <v>44.917999999999999</v>
      </c>
      <c r="X72">
        <v>147.515625</v>
      </c>
      <c r="Y72">
        <v>0</v>
      </c>
      <c r="Z72">
        <v>6.5537999999999998</v>
      </c>
      <c r="AA72">
        <v>0</v>
      </c>
      <c r="AB72">
        <v>0</v>
      </c>
      <c r="AC72">
        <v>22.310403000000001</v>
      </c>
      <c r="AD72">
        <v>0</v>
      </c>
      <c r="AE72">
        <v>37.821176000000001</v>
      </c>
      <c r="AF72">
        <v>9.1372370000000007</v>
      </c>
      <c r="AG72">
        <v>47.749203999999999</v>
      </c>
      <c r="AH72">
        <v>21.513719999999999</v>
      </c>
      <c r="AI72">
        <v>0</v>
      </c>
      <c r="AJ72">
        <v>0</v>
      </c>
      <c r="AK72">
        <v>65.267820999999998</v>
      </c>
      <c r="AL72">
        <v>24.402000000000001</v>
      </c>
      <c r="AM72">
        <v>18.108732</v>
      </c>
      <c r="AN72">
        <v>1.0747679999999999</v>
      </c>
      <c r="AO72">
        <v>0</v>
      </c>
      <c r="AP72">
        <v>0</v>
      </c>
      <c r="AQ72">
        <v>13.49769</v>
      </c>
      <c r="AR72">
        <v>44.16</v>
      </c>
      <c r="AS72">
        <v>36.506751000000001</v>
      </c>
      <c r="AT72">
        <v>20.001799999999999</v>
      </c>
      <c r="AU72">
        <v>0</v>
      </c>
      <c r="AV72">
        <v>42.326875000000001</v>
      </c>
      <c r="AW72">
        <v>55.017747999999997</v>
      </c>
      <c r="AX72">
        <v>3.2434699999999999</v>
      </c>
      <c r="AY72">
        <v>0</v>
      </c>
      <c r="AZ72">
        <f t="shared" si="3"/>
        <v>93.614010000000007</v>
      </c>
      <c r="BA72">
        <f t="shared" si="4"/>
        <v>3198.9443790000005</v>
      </c>
      <c r="BD72">
        <v>4.2938999999999998</v>
      </c>
      <c r="BE72">
        <v>0</v>
      </c>
      <c r="BF72">
        <v>2.3039E-2</v>
      </c>
      <c r="BG72">
        <v>0</v>
      </c>
      <c r="BH72">
        <v>0</v>
      </c>
      <c r="BI72">
        <v>0.84194100000000005</v>
      </c>
      <c r="BJ72">
        <v>0</v>
      </c>
      <c r="BK72">
        <v>1.9975E-2</v>
      </c>
      <c r="BL72">
        <v>0</v>
      </c>
      <c r="BM72">
        <v>0</v>
      </c>
      <c r="BN72">
        <v>0</v>
      </c>
      <c r="BO72">
        <v>2.02</v>
      </c>
      <c r="BP72">
        <v>2.1800000000000002</v>
      </c>
      <c r="BQ72">
        <v>1.9522930000000001</v>
      </c>
      <c r="BR72">
        <v>4.2252549999999998</v>
      </c>
      <c r="BS72">
        <v>1.62</v>
      </c>
      <c r="BT72">
        <v>0</v>
      </c>
      <c r="BU72">
        <v>2.9693329999999998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1.84</v>
      </c>
      <c r="CC72">
        <v>0.87</v>
      </c>
      <c r="CD72">
        <v>0.88</v>
      </c>
      <c r="CE72">
        <v>1.8</v>
      </c>
      <c r="CF72">
        <v>0.2</v>
      </c>
      <c r="CG72">
        <v>3.78</v>
      </c>
      <c r="CH72">
        <v>0.66330900000000004</v>
      </c>
      <c r="CI72">
        <v>7.95</v>
      </c>
      <c r="CJ72">
        <v>1.95</v>
      </c>
      <c r="CK72">
        <v>1.84</v>
      </c>
      <c r="CL72">
        <v>3.5424669999999998</v>
      </c>
      <c r="CM72">
        <v>1.870228</v>
      </c>
      <c r="CN72">
        <v>3.542468</v>
      </c>
      <c r="CO72">
        <v>3.03</v>
      </c>
      <c r="CP72">
        <v>4.2338469999999999</v>
      </c>
      <c r="CQ72">
        <v>1.3710979999999999</v>
      </c>
      <c r="CR72">
        <v>3.57</v>
      </c>
      <c r="CS72">
        <v>2.3522639999999999</v>
      </c>
      <c r="CT72">
        <v>1.9429620000000001</v>
      </c>
      <c r="CU72">
        <v>1.588651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93.614010000000007</v>
      </c>
    </row>
    <row r="73" spans="1:114">
      <c r="A73" t="s">
        <v>115</v>
      </c>
      <c r="B73">
        <v>0</v>
      </c>
      <c r="C73">
        <v>0</v>
      </c>
      <c r="D73">
        <v>6.2245400000000002</v>
      </c>
      <c r="E73">
        <v>0</v>
      </c>
      <c r="F73">
        <v>23.030684999999998</v>
      </c>
      <c r="G73">
        <v>2.5589650000000002</v>
      </c>
      <c r="H73">
        <v>0</v>
      </c>
      <c r="I73">
        <v>99.250159999999994</v>
      </c>
      <c r="J73">
        <v>0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147.214156</v>
      </c>
      <c r="Q73">
        <v>17.205926999999999</v>
      </c>
      <c r="R73">
        <v>44.326064000000002</v>
      </c>
      <c r="S73">
        <v>27.350811</v>
      </c>
      <c r="T73">
        <v>2.392833</v>
      </c>
      <c r="U73">
        <v>348.97500000000002</v>
      </c>
      <c r="V73">
        <v>20.731850000000001</v>
      </c>
      <c r="W73">
        <v>44.917999999999999</v>
      </c>
      <c r="X73">
        <v>147.515625</v>
      </c>
      <c r="Y73">
        <v>0</v>
      </c>
      <c r="Z73">
        <v>6.5537999999999998</v>
      </c>
      <c r="AA73">
        <v>0</v>
      </c>
      <c r="AB73">
        <v>0</v>
      </c>
      <c r="AC73">
        <v>33.465604999999996</v>
      </c>
      <c r="AD73">
        <v>0</v>
      </c>
      <c r="AE73">
        <v>37.821176000000001</v>
      </c>
      <c r="AF73">
        <v>9.1372370000000007</v>
      </c>
      <c r="AG73">
        <v>47.749203999999999</v>
      </c>
      <c r="AH73">
        <v>43.027439999999999</v>
      </c>
      <c r="AI73">
        <v>0</v>
      </c>
      <c r="AJ73">
        <v>0</v>
      </c>
      <c r="AK73">
        <v>65.267820999999998</v>
      </c>
      <c r="AL73">
        <v>24.402000000000001</v>
      </c>
      <c r="AM73">
        <v>18.108732</v>
      </c>
      <c r="AN73">
        <v>1.0747679999999999</v>
      </c>
      <c r="AO73">
        <v>0</v>
      </c>
      <c r="AP73">
        <v>1.0247999999999999</v>
      </c>
      <c r="AQ73">
        <v>13.49769</v>
      </c>
      <c r="AR73">
        <v>44.16</v>
      </c>
      <c r="AS73">
        <v>36.506751000000001</v>
      </c>
      <c r="AT73">
        <v>20.001799999999999</v>
      </c>
      <c r="AU73">
        <v>0</v>
      </c>
      <c r="AV73">
        <v>42.326875000000001</v>
      </c>
      <c r="AW73">
        <v>55.017747999999997</v>
      </c>
      <c r="AX73">
        <v>3.2434699999999999</v>
      </c>
      <c r="AY73">
        <v>0</v>
      </c>
      <c r="AZ73">
        <f t="shared" si="3"/>
        <v>94.20732000000001</v>
      </c>
      <c r="BA73">
        <f t="shared" si="4"/>
        <v>3233.2314110000002</v>
      </c>
      <c r="BD73">
        <v>4.2938999999999998</v>
      </c>
      <c r="BE73">
        <v>0</v>
      </c>
      <c r="BF73">
        <v>2.3039E-2</v>
      </c>
      <c r="BG73">
        <v>0</v>
      </c>
      <c r="BH73">
        <v>0</v>
      </c>
      <c r="BI73">
        <v>0.84194100000000005</v>
      </c>
      <c r="BJ73">
        <v>0</v>
      </c>
      <c r="BK73">
        <v>1.9975E-2</v>
      </c>
      <c r="BL73">
        <v>0</v>
      </c>
      <c r="BM73">
        <v>0</v>
      </c>
      <c r="BN73">
        <v>0</v>
      </c>
      <c r="BO73">
        <v>2.02</v>
      </c>
      <c r="BP73">
        <v>2.1800000000000002</v>
      </c>
      <c r="BQ73">
        <v>1.9522930000000001</v>
      </c>
      <c r="BR73">
        <v>4.2252549999999998</v>
      </c>
      <c r="BS73">
        <v>1.62</v>
      </c>
      <c r="BT73">
        <v>0</v>
      </c>
      <c r="BU73">
        <v>2.9693329999999998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1.84</v>
      </c>
      <c r="CC73">
        <v>0.87</v>
      </c>
      <c r="CD73">
        <v>0.88</v>
      </c>
      <c r="CE73">
        <v>1.73</v>
      </c>
      <c r="CF73">
        <v>0.2</v>
      </c>
      <c r="CG73">
        <v>3.78</v>
      </c>
      <c r="CH73">
        <v>1.326619</v>
      </c>
      <c r="CI73">
        <v>7.95</v>
      </c>
      <c r="CJ73">
        <v>1.95</v>
      </c>
      <c r="CK73">
        <v>1.84</v>
      </c>
      <c r="CL73">
        <v>3.5424669999999998</v>
      </c>
      <c r="CM73">
        <v>1.870228</v>
      </c>
      <c r="CN73">
        <v>3.542468</v>
      </c>
      <c r="CO73">
        <v>3.03</v>
      </c>
      <c r="CP73">
        <v>4.2338469999999999</v>
      </c>
      <c r="CQ73">
        <v>1.3710979999999999</v>
      </c>
      <c r="CR73">
        <v>3.57</v>
      </c>
      <c r="CS73">
        <v>2.3522639999999999</v>
      </c>
      <c r="CT73">
        <v>1.9429620000000001</v>
      </c>
      <c r="CU73">
        <v>1.588651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94.20732000000001</v>
      </c>
    </row>
    <row r="74" spans="1:114">
      <c r="A74" t="s">
        <v>116</v>
      </c>
      <c r="B74">
        <v>0</v>
      </c>
      <c r="C74">
        <v>0</v>
      </c>
      <c r="D74">
        <v>6.2245400000000002</v>
      </c>
      <c r="E74">
        <v>0</v>
      </c>
      <c r="F74">
        <v>23.030684999999998</v>
      </c>
      <c r="G74">
        <v>2.5589650000000002</v>
      </c>
      <c r="H74">
        <v>0</v>
      </c>
      <c r="I74">
        <v>99.250159999999994</v>
      </c>
      <c r="J74">
        <v>0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147.214156</v>
      </c>
      <c r="Q74">
        <v>17.205926999999999</v>
      </c>
      <c r="R74">
        <v>44.326064000000002</v>
      </c>
      <c r="S74">
        <v>27.350811</v>
      </c>
      <c r="T74">
        <v>2.392833</v>
      </c>
      <c r="U74">
        <v>348.97500000000002</v>
      </c>
      <c r="V74">
        <v>20.731850000000001</v>
      </c>
      <c r="W74">
        <v>44.917999999999999</v>
      </c>
      <c r="X74">
        <v>147.515625</v>
      </c>
      <c r="Y74">
        <v>0</v>
      </c>
      <c r="Z74">
        <v>6.5537999999999998</v>
      </c>
      <c r="AA74">
        <v>0</v>
      </c>
      <c r="AB74">
        <v>0</v>
      </c>
      <c r="AC74">
        <v>33.465604999999996</v>
      </c>
      <c r="AD74">
        <v>0</v>
      </c>
      <c r="AE74">
        <v>37.821176000000001</v>
      </c>
      <c r="AF74">
        <v>9.1372370000000007</v>
      </c>
      <c r="AG74">
        <v>47.749203999999999</v>
      </c>
      <c r="AH74">
        <v>64.541160000000005</v>
      </c>
      <c r="AI74">
        <v>0</v>
      </c>
      <c r="AJ74">
        <v>0</v>
      </c>
      <c r="AK74">
        <v>65.267820999999998</v>
      </c>
      <c r="AL74">
        <v>24.402000000000001</v>
      </c>
      <c r="AM74">
        <v>18.108732</v>
      </c>
      <c r="AN74">
        <v>1.0747679999999999</v>
      </c>
      <c r="AO74">
        <v>0</v>
      </c>
      <c r="AP74">
        <v>1.0247999999999999</v>
      </c>
      <c r="AQ74">
        <v>13.49769</v>
      </c>
      <c r="AR74">
        <v>44.16</v>
      </c>
      <c r="AS74">
        <v>36.506751000000001</v>
      </c>
      <c r="AT74">
        <v>20.001799999999999</v>
      </c>
      <c r="AU74">
        <v>0</v>
      </c>
      <c r="AV74">
        <v>42.326875000000001</v>
      </c>
      <c r="AW74">
        <v>55.017747999999997</v>
      </c>
      <c r="AX74">
        <v>3.2434699999999999</v>
      </c>
      <c r="AY74">
        <v>0</v>
      </c>
      <c r="AZ74">
        <f t="shared" si="3"/>
        <v>94.870629000000008</v>
      </c>
      <c r="BA74">
        <f t="shared" si="4"/>
        <v>3255.4084400000006</v>
      </c>
      <c r="BD74">
        <v>4.2938999999999998</v>
      </c>
      <c r="BE74">
        <v>0</v>
      </c>
      <c r="BF74">
        <v>2.3039E-2</v>
      </c>
      <c r="BG74">
        <v>0</v>
      </c>
      <c r="BH74">
        <v>0</v>
      </c>
      <c r="BI74">
        <v>0.84194100000000005</v>
      </c>
      <c r="BJ74">
        <v>0</v>
      </c>
      <c r="BK74">
        <v>1.9975E-2</v>
      </c>
      <c r="BL74">
        <v>0</v>
      </c>
      <c r="BM74">
        <v>0</v>
      </c>
      <c r="BN74">
        <v>0</v>
      </c>
      <c r="BO74">
        <v>2.02</v>
      </c>
      <c r="BP74">
        <v>2.1800000000000002</v>
      </c>
      <c r="BQ74">
        <v>1.9522930000000001</v>
      </c>
      <c r="BR74">
        <v>4.2252549999999998</v>
      </c>
      <c r="BS74">
        <v>1.62</v>
      </c>
      <c r="BT74">
        <v>0</v>
      </c>
      <c r="BU74">
        <v>2.9693329999999998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1.84</v>
      </c>
      <c r="CC74">
        <v>0.87</v>
      </c>
      <c r="CD74">
        <v>0.88</v>
      </c>
      <c r="CE74">
        <v>1.73</v>
      </c>
      <c r="CF74">
        <v>0.2</v>
      </c>
      <c r="CG74">
        <v>3.78</v>
      </c>
      <c r="CH74">
        <v>1.9899279999999999</v>
      </c>
      <c r="CI74">
        <v>7.95</v>
      </c>
      <c r="CJ74">
        <v>1.95</v>
      </c>
      <c r="CK74">
        <v>1.84</v>
      </c>
      <c r="CL74">
        <v>3.5424669999999998</v>
      </c>
      <c r="CM74">
        <v>1.870228</v>
      </c>
      <c r="CN74">
        <v>3.542468</v>
      </c>
      <c r="CO74">
        <v>3.03</v>
      </c>
      <c r="CP74">
        <v>4.2338469999999999</v>
      </c>
      <c r="CQ74">
        <v>1.3710979999999999</v>
      </c>
      <c r="CR74">
        <v>3.57</v>
      </c>
      <c r="CS74">
        <v>2.3522639999999999</v>
      </c>
      <c r="CT74">
        <v>1.9429620000000001</v>
      </c>
      <c r="CU74">
        <v>1.588651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94.870629000000008</v>
      </c>
    </row>
    <row r="75" spans="1:114">
      <c r="A75" t="s">
        <v>117</v>
      </c>
      <c r="B75">
        <v>0</v>
      </c>
      <c r="C75">
        <v>0</v>
      </c>
      <c r="D75">
        <v>6.2245400000000002</v>
      </c>
      <c r="E75">
        <v>0</v>
      </c>
      <c r="F75">
        <v>23.030684999999998</v>
      </c>
      <c r="G75">
        <v>2.5589650000000002</v>
      </c>
      <c r="H75">
        <v>0</v>
      </c>
      <c r="I75">
        <v>99.250159999999994</v>
      </c>
      <c r="J75">
        <v>0</v>
      </c>
      <c r="K75">
        <v>691.09398399999998</v>
      </c>
      <c r="L75">
        <v>667.07663700000001</v>
      </c>
      <c r="M75">
        <v>95.888554999999997</v>
      </c>
      <c r="N75">
        <v>122.432091</v>
      </c>
      <c r="O75">
        <v>128.451291</v>
      </c>
      <c r="P75">
        <v>147.214156</v>
      </c>
      <c r="Q75">
        <v>17.205926999999999</v>
      </c>
      <c r="R75">
        <v>44.326064000000002</v>
      </c>
      <c r="S75">
        <v>27.350811</v>
      </c>
      <c r="T75">
        <v>2.392833</v>
      </c>
      <c r="U75">
        <v>348.97500000000002</v>
      </c>
      <c r="V75">
        <v>20.731850000000001</v>
      </c>
      <c r="W75">
        <v>44.917999999999999</v>
      </c>
      <c r="X75">
        <v>147.515625</v>
      </c>
      <c r="Y75">
        <v>0</v>
      </c>
      <c r="Z75">
        <v>6.5537999999999998</v>
      </c>
      <c r="AA75">
        <v>0</v>
      </c>
      <c r="AB75">
        <v>15.349422000000001</v>
      </c>
      <c r="AC75">
        <v>33.465604999999996</v>
      </c>
      <c r="AD75">
        <v>0</v>
      </c>
      <c r="AE75">
        <v>37.821176000000001</v>
      </c>
      <c r="AF75">
        <v>9.1372370000000007</v>
      </c>
      <c r="AG75">
        <v>47.749203999999999</v>
      </c>
      <c r="AH75">
        <v>66.692532</v>
      </c>
      <c r="AI75">
        <v>0</v>
      </c>
      <c r="AJ75">
        <v>0</v>
      </c>
      <c r="AK75">
        <v>65.267820999999998</v>
      </c>
      <c r="AL75">
        <v>24.402000000000001</v>
      </c>
      <c r="AM75">
        <v>18.108732</v>
      </c>
      <c r="AN75">
        <v>1.053695</v>
      </c>
      <c r="AO75">
        <v>0</v>
      </c>
      <c r="AP75">
        <v>1.0247999999999999</v>
      </c>
      <c r="AQ75">
        <v>13.49769</v>
      </c>
      <c r="AR75">
        <v>47.472000000000001</v>
      </c>
      <c r="AS75">
        <v>36.506751000000001</v>
      </c>
      <c r="AT75">
        <v>20.001799999999999</v>
      </c>
      <c r="AU75">
        <v>0</v>
      </c>
      <c r="AV75">
        <v>42.326875000000001</v>
      </c>
      <c r="AW75">
        <v>55.017747999999997</v>
      </c>
      <c r="AX75">
        <v>3.2434699999999999</v>
      </c>
      <c r="AY75">
        <v>0</v>
      </c>
      <c r="AZ75">
        <f t="shared" si="3"/>
        <v>96.419495999999995</v>
      </c>
      <c r="BA75">
        <f t="shared" si="4"/>
        <v>3277.7490280000006</v>
      </c>
      <c r="BD75">
        <v>4.2938999999999998</v>
      </c>
      <c r="BE75">
        <v>0</v>
      </c>
      <c r="BF75">
        <v>2.3188E-2</v>
      </c>
      <c r="BG75">
        <v>0</v>
      </c>
      <c r="BH75">
        <v>0</v>
      </c>
      <c r="BI75">
        <v>0.84194100000000005</v>
      </c>
      <c r="BJ75">
        <v>0</v>
      </c>
      <c r="BK75">
        <v>1.9975E-2</v>
      </c>
      <c r="BL75">
        <v>0</v>
      </c>
      <c r="BM75">
        <v>0</v>
      </c>
      <c r="BN75">
        <v>0</v>
      </c>
      <c r="BO75">
        <v>2.02</v>
      </c>
      <c r="BP75">
        <v>2.1800000000000002</v>
      </c>
      <c r="BQ75">
        <v>1.9522930000000001</v>
      </c>
      <c r="BR75">
        <v>4.2252549999999998</v>
      </c>
      <c r="BS75">
        <v>1.62</v>
      </c>
      <c r="BT75">
        <v>1.4410750000000001</v>
      </c>
      <c r="BU75">
        <v>2.9693329999999998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1.84</v>
      </c>
      <c r="CC75">
        <v>0.87</v>
      </c>
      <c r="CD75">
        <v>0.88</v>
      </c>
      <c r="CE75">
        <v>1.8</v>
      </c>
      <c r="CF75">
        <v>0.2</v>
      </c>
      <c r="CG75">
        <v>3.78</v>
      </c>
      <c r="CH75">
        <v>2.0491519999999999</v>
      </c>
      <c r="CI75">
        <v>7.95</v>
      </c>
      <c r="CJ75">
        <v>1.95</v>
      </c>
      <c r="CK75">
        <v>1.84</v>
      </c>
      <c r="CL75">
        <v>3.5424669999999998</v>
      </c>
      <c r="CM75">
        <v>1.870228</v>
      </c>
      <c r="CN75">
        <v>3.542468</v>
      </c>
      <c r="CO75">
        <v>3.03</v>
      </c>
      <c r="CP75">
        <v>4.2338469999999999</v>
      </c>
      <c r="CQ75">
        <v>1.3710979999999999</v>
      </c>
      <c r="CR75">
        <v>3.57</v>
      </c>
      <c r="CS75">
        <v>2.3306830000000001</v>
      </c>
      <c r="CT75">
        <v>1.9429620000000001</v>
      </c>
      <c r="CU75">
        <v>1.588651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96.419495999999995</v>
      </c>
    </row>
    <row r="76" spans="1:114">
      <c r="A76" t="s">
        <v>118</v>
      </c>
      <c r="B76">
        <v>0</v>
      </c>
      <c r="C76">
        <v>0</v>
      </c>
      <c r="D76">
        <v>6.2245400000000002</v>
      </c>
      <c r="E76">
        <v>0</v>
      </c>
      <c r="F76">
        <v>23.030684999999998</v>
      </c>
      <c r="G76">
        <v>2.5589650000000002</v>
      </c>
      <c r="H76">
        <v>0</v>
      </c>
      <c r="I76">
        <v>99.250159999999994</v>
      </c>
      <c r="J76">
        <v>0</v>
      </c>
      <c r="K76">
        <v>691.09398399999998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147.214156</v>
      </c>
      <c r="Q76">
        <v>17.205926999999999</v>
      </c>
      <c r="R76">
        <v>44.326064000000002</v>
      </c>
      <c r="S76">
        <v>27.350811</v>
      </c>
      <c r="T76">
        <v>2.392833</v>
      </c>
      <c r="U76">
        <v>348.97500000000002</v>
      </c>
      <c r="V76">
        <v>20.731850000000001</v>
      </c>
      <c r="W76">
        <v>44.917999999999999</v>
      </c>
      <c r="X76">
        <v>147.515625</v>
      </c>
      <c r="Y76">
        <v>0</v>
      </c>
      <c r="Z76">
        <v>6.5537999999999998</v>
      </c>
      <c r="AA76">
        <v>8.2949999999999999</v>
      </c>
      <c r="AB76">
        <v>30.949448</v>
      </c>
      <c r="AC76">
        <v>33.465604999999996</v>
      </c>
      <c r="AD76">
        <v>9.0923379999999998</v>
      </c>
      <c r="AE76">
        <v>56.926780000000001</v>
      </c>
      <c r="AF76">
        <v>9.1372370000000007</v>
      </c>
      <c r="AG76">
        <v>47.749203999999999</v>
      </c>
      <c r="AH76">
        <v>91.433310000000006</v>
      </c>
      <c r="AI76">
        <v>0</v>
      </c>
      <c r="AJ76">
        <v>0</v>
      </c>
      <c r="AK76">
        <v>65.267820999999998</v>
      </c>
      <c r="AL76">
        <v>24.402000000000001</v>
      </c>
      <c r="AM76">
        <v>18.108732</v>
      </c>
      <c r="AN76">
        <v>1.053695</v>
      </c>
      <c r="AO76">
        <v>0</v>
      </c>
      <c r="AP76">
        <v>1.0247999999999999</v>
      </c>
      <c r="AQ76">
        <v>40.493070000000003</v>
      </c>
      <c r="AR76">
        <v>47.472000000000001</v>
      </c>
      <c r="AS76">
        <v>36.506751000000001</v>
      </c>
      <c r="AT76">
        <v>20.001799999999999</v>
      </c>
      <c r="AU76">
        <v>0</v>
      </c>
      <c r="AV76">
        <v>42.326875000000001</v>
      </c>
      <c r="AW76">
        <v>55.017747999999997</v>
      </c>
      <c r="AX76">
        <v>3.2434699999999999</v>
      </c>
      <c r="AY76">
        <v>0</v>
      </c>
      <c r="AZ76">
        <f t="shared" si="3"/>
        <v>98.788640000000001</v>
      </c>
      <c r="BA76">
        <f t="shared" si="4"/>
        <v>3383.9472980000005</v>
      </c>
      <c r="BD76">
        <v>4.2938999999999998</v>
      </c>
      <c r="BE76">
        <v>0</v>
      </c>
      <c r="BF76">
        <v>2.3188E-2</v>
      </c>
      <c r="BG76">
        <v>0</v>
      </c>
      <c r="BH76">
        <v>0</v>
      </c>
      <c r="BI76">
        <v>0.84194100000000005</v>
      </c>
      <c r="BJ76">
        <v>0</v>
      </c>
      <c r="BK76">
        <v>1.9975E-2</v>
      </c>
      <c r="BL76">
        <v>0</v>
      </c>
      <c r="BM76">
        <v>0</v>
      </c>
      <c r="BN76">
        <v>0</v>
      </c>
      <c r="BO76">
        <v>2.02</v>
      </c>
      <c r="BP76">
        <v>2.1800000000000002</v>
      </c>
      <c r="BQ76">
        <v>1.9522930000000001</v>
      </c>
      <c r="BR76">
        <v>4.2252549999999998</v>
      </c>
      <c r="BS76">
        <v>1.62</v>
      </c>
      <c r="BT76">
        <v>2.8821509999999999</v>
      </c>
      <c r="BU76">
        <v>2.9693329999999998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1.84</v>
      </c>
      <c r="CC76">
        <v>0.97</v>
      </c>
      <c r="CD76">
        <v>0.95</v>
      </c>
      <c r="CE76">
        <v>1.8</v>
      </c>
      <c r="CF76">
        <v>0.2</v>
      </c>
      <c r="CG76">
        <v>3.78</v>
      </c>
      <c r="CH76">
        <v>2.80722</v>
      </c>
      <c r="CI76">
        <v>7.95</v>
      </c>
      <c r="CJ76">
        <v>1.95</v>
      </c>
      <c r="CK76">
        <v>1.84</v>
      </c>
      <c r="CL76">
        <v>3.5424669999999998</v>
      </c>
      <c r="CM76">
        <v>1.870228</v>
      </c>
      <c r="CN76">
        <v>3.542468</v>
      </c>
      <c r="CO76">
        <v>3.03</v>
      </c>
      <c r="CP76">
        <v>4.2338469999999999</v>
      </c>
      <c r="CQ76">
        <v>1.3710979999999999</v>
      </c>
      <c r="CR76">
        <v>3.57</v>
      </c>
      <c r="CS76">
        <v>2.3306830000000001</v>
      </c>
      <c r="CT76">
        <v>1.9429620000000001</v>
      </c>
      <c r="CU76">
        <v>1.588651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98.788640000000001</v>
      </c>
    </row>
    <row r="77" spans="1:114">
      <c r="A77" t="s">
        <v>119</v>
      </c>
      <c r="B77">
        <v>0</v>
      </c>
      <c r="C77">
        <v>0</v>
      </c>
      <c r="D77">
        <v>6.2245400000000002</v>
      </c>
      <c r="E77">
        <v>0</v>
      </c>
      <c r="F77">
        <v>23.030684999999998</v>
      </c>
      <c r="G77">
        <v>2.5589650000000002</v>
      </c>
      <c r="H77">
        <v>0</v>
      </c>
      <c r="I77">
        <v>99.250159999999994</v>
      </c>
      <c r="J77">
        <v>0</v>
      </c>
      <c r="K77">
        <v>691.09398399999998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147.214156</v>
      </c>
      <c r="Q77">
        <v>17.205926999999999</v>
      </c>
      <c r="R77">
        <v>44.326064000000002</v>
      </c>
      <c r="S77">
        <v>27.350811</v>
      </c>
      <c r="T77">
        <v>2.392833</v>
      </c>
      <c r="U77">
        <v>348.97500000000002</v>
      </c>
      <c r="V77">
        <v>20.731850000000001</v>
      </c>
      <c r="W77">
        <v>44.917999999999999</v>
      </c>
      <c r="X77">
        <v>147.515625</v>
      </c>
      <c r="Y77">
        <v>0</v>
      </c>
      <c r="Z77">
        <v>13.1076</v>
      </c>
      <c r="AA77">
        <v>14.04936</v>
      </c>
      <c r="AB77">
        <v>46.424171999999999</v>
      </c>
      <c r="AC77">
        <v>33.465604999999996</v>
      </c>
      <c r="AD77">
        <v>18.184676</v>
      </c>
      <c r="AE77">
        <v>56.926780000000001</v>
      </c>
      <c r="AF77">
        <v>18.274474000000001</v>
      </c>
      <c r="AG77">
        <v>47.749203999999999</v>
      </c>
      <c r="AH77">
        <v>123.70389</v>
      </c>
      <c r="AI77">
        <v>0</v>
      </c>
      <c r="AJ77">
        <v>0</v>
      </c>
      <c r="AK77">
        <v>65.267820999999998</v>
      </c>
      <c r="AL77">
        <v>24.402000000000001</v>
      </c>
      <c r="AM77">
        <v>18.108732</v>
      </c>
      <c r="AN77">
        <v>1.053695</v>
      </c>
      <c r="AO77">
        <v>0</v>
      </c>
      <c r="AP77">
        <v>1.0247999999999999</v>
      </c>
      <c r="AQ77">
        <v>40.493070000000003</v>
      </c>
      <c r="AR77">
        <v>47.472000000000001</v>
      </c>
      <c r="AS77">
        <v>36.506751000000001</v>
      </c>
      <c r="AT77">
        <v>20.001799999999999</v>
      </c>
      <c r="AU77">
        <v>0</v>
      </c>
      <c r="AV77">
        <v>42.326875000000001</v>
      </c>
      <c r="AW77">
        <v>55.017747999999997</v>
      </c>
      <c r="AX77">
        <v>3.2434699999999999</v>
      </c>
      <c r="AY77">
        <v>0</v>
      </c>
      <c r="AZ77">
        <f t="shared" si="3"/>
        <v>101.33919499999999</v>
      </c>
      <c r="BA77">
        <f t="shared" si="4"/>
        <v>3464.7808919999998</v>
      </c>
      <c r="BD77">
        <v>4.2938999999999998</v>
      </c>
      <c r="BE77">
        <v>0</v>
      </c>
      <c r="BF77">
        <v>2.3188E-2</v>
      </c>
      <c r="BG77">
        <v>0</v>
      </c>
      <c r="BH77">
        <v>0</v>
      </c>
      <c r="BI77">
        <v>0.84194100000000005</v>
      </c>
      <c r="BJ77">
        <v>0</v>
      </c>
      <c r="BK77">
        <v>1.9975E-2</v>
      </c>
      <c r="BL77">
        <v>0</v>
      </c>
      <c r="BM77">
        <v>0</v>
      </c>
      <c r="BN77">
        <v>0</v>
      </c>
      <c r="BO77">
        <v>2.02</v>
      </c>
      <c r="BP77">
        <v>2.1800000000000002</v>
      </c>
      <c r="BQ77">
        <v>1.9522930000000001</v>
      </c>
      <c r="BR77">
        <v>4.2252549999999998</v>
      </c>
      <c r="BS77">
        <v>1.62</v>
      </c>
      <c r="BT77">
        <v>4.3232249999999999</v>
      </c>
      <c r="BU77">
        <v>2.9693329999999998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1.84</v>
      </c>
      <c r="CC77">
        <v>0.97</v>
      </c>
      <c r="CD77">
        <v>0.95</v>
      </c>
      <c r="CE77">
        <v>1.8</v>
      </c>
      <c r="CF77">
        <v>0.21</v>
      </c>
      <c r="CG77">
        <v>3.78</v>
      </c>
      <c r="CH77">
        <v>3.802184</v>
      </c>
      <c r="CI77">
        <v>7.95</v>
      </c>
      <c r="CJ77">
        <v>1.95</v>
      </c>
      <c r="CK77">
        <v>1.84</v>
      </c>
      <c r="CL77">
        <v>3.5424669999999998</v>
      </c>
      <c r="CM77">
        <v>1.870228</v>
      </c>
      <c r="CN77">
        <v>3.542468</v>
      </c>
      <c r="CO77">
        <v>3.03</v>
      </c>
      <c r="CP77">
        <v>4.2338469999999999</v>
      </c>
      <c r="CQ77">
        <v>1.3710979999999999</v>
      </c>
      <c r="CR77">
        <v>3.57</v>
      </c>
      <c r="CS77">
        <v>2.3306830000000001</v>
      </c>
      <c r="CT77">
        <v>1.9429620000000001</v>
      </c>
      <c r="CU77">
        <v>1.693168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101.33919499999999</v>
      </c>
    </row>
    <row r="78" spans="1:114">
      <c r="A78" t="s">
        <v>120</v>
      </c>
      <c r="B78">
        <v>0</v>
      </c>
      <c r="C78">
        <v>0</v>
      </c>
      <c r="D78">
        <v>6.2245400000000002</v>
      </c>
      <c r="E78">
        <v>0</v>
      </c>
      <c r="F78">
        <v>23.030684999999998</v>
      </c>
      <c r="G78">
        <v>2.5589650000000002</v>
      </c>
      <c r="H78">
        <v>0</v>
      </c>
      <c r="I78">
        <v>99.250159999999994</v>
      </c>
      <c r="J78">
        <v>0</v>
      </c>
      <c r="K78">
        <v>691.09398399999998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147.214156</v>
      </c>
      <c r="Q78">
        <v>17.205926999999999</v>
      </c>
      <c r="R78">
        <v>44.326064000000002</v>
      </c>
      <c r="S78">
        <v>27.350811</v>
      </c>
      <c r="T78">
        <v>2.392833</v>
      </c>
      <c r="U78">
        <v>348.97500000000002</v>
      </c>
      <c r="V78">
        <v>20.731850000000001</v>
      </c>
      <c r="W78">
        <v>44.917999999999999</v>
      </c>
      <c r="X78">
        <v>147.515625</v>
      </c>
      <c r="Y78">
        <v>0</v>
      </c>
      <c r="Z78">
        <v>19.6614</v>
      </c>
      <c r="AA78">
        <v>28.09872</v>
      </c>
      <c r="AB78">
        <v>46.424171999999999</v>
      </c>
      <c r="AC78">
        <v>33.499364999999997</v>
      </c>
      <c r="AD78">
        <v>30.913948999999999</v>
      </c>
      <c r="AE78">
        <v>56.926780000000001</v>
      </c>
      <c r="AF78">
        <v>27.411711</v>
      </c>
      <c r="AG78">
        <v>47.749203999999999</v>
      </c>
      <c r="AH78">
        <v>159.41666499999999</v>
      </c>
      <c r="AI78">
        <v>0</v>
      </c>
      <c r="AJ78">
        <v>0</v>
      </c>
      <c r="AK78">
        <v>65.267820999999998</v>
      </c>
      <c r="AL78">
        <v>83.664000000000001</v>
      </c>
      <c r="AM78">
        <v>18.108732</v>
      </c>
      <c r="AN78">
        <v>1.053695</v>
      </c>
      <c r="AO78">
        <v>0</v>
      </c>
      <c r="AP78">
        <v>1.0247999999999999</v>
      </c>
      <c r="AQ78">
        <v>53.990760000000002</v>
      </c>
      <c r="AR78">
        <v>47.472000000000001</v>
      </c>
      <c r="AS78">
        <v>36.506751000000001</v>
      </c>
      <c r="AT78">
        <v>20.001799999999999</v>
      </c>
      <c r="AU78">
        <v>0</v>
      </c>
      <c r="AV78">
        <v>42.326875000000001</v>
      </c>
      <c r="AW78">
        <v>55.017747999999997</v>
      </c>
      <c r="AX78">
        <v>3.2434699999999999</v>
      </c>
      <c r="AY78">
        <v>0</v>
      </c>
      <c r="AZ78">
        <f t="shared" si="3"/>
        <v>103.21565099999999</v>
      </c>
      <c r="BA78">
        <f t="shared" si="4"/>
        <v>3617.6332430000011</v>
      </c>
      <c r="BD78">
        <v>4.2938999999999998</v>
      </c>
      <c r="BE78">
        <v>0</v>
      </c>
      <c r="BF78">
        <v>2.3188E-2</v>
      </c>
      <c r="BG78">
        <v>0</v>
      </c>
      <c r="BH78">
        <v>0</v>
      </c>
      <c r="BI78">
        <v>0.84194100000000005</v>
      </c>
      <c r="BJ78">
        <v>0</v>
      </c>
      <c r="BK78">
        <v>1.9975E-2</v>
      </c>
      <c r="BL78">
        <v>0</v>
      </c>
      <c r="BM78">
        <v>0</v>
      </c>
      <c r="BN78">
        <v>0</v>
      </c>
      <c r="BO78">
        <v>2.02</v>
      </c>
      <c r="BP78">
        <v>2.1800000000000002</v>
      </c>
      <c r="BQ78">
        <v>1.9522930000000001</v>
      </c>
      <c r="BR78">
        <v>4.2252549999999998</v>
      </c>
      <c r="BS78">
        <v>1.62</v>
      </c>
      <c r="BT78">
        <v>5.0437630000000002</v>
      </c>
      <c r="BU78">
        <v>2.9693329999999998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1.84</v>
      </c>
      <c r="CC78">
        <v>0.97</v>
      </c>
      <c r="CD78">
        <v>0.95</v>
      </c>
      <c r="CE78">
        <v>1.8</v>
      </c>
      <c r="CF78">
        <v>0.21</v>
      </c>
      <c r="CG78">
        <v>3.78</v>
      </c>
      <c r="CH78">
        <v>4.8326830000000003</v>
      </c>
      <c r="CI78">
        <v>7.95</v>
      </c>
      <c r="CJ78">
        <v>1.95</v>
      </c>
      <c r="CK78">
        <v>1.84</v>
      </c>
      <c r="CL78">
        <v>3.5424669999999998</v>
      </c>
      <c r="CM78">
        <v>1.870228</v>
      </c>
      <c r="CN78">
        <v>3.542468</v>
      </c>
      <c r="CO78">
        <v>3.03</v>
      </c>
      <c r="CP78">
        <v>4.2338469999999999</v>
      </c>
      <c r="CQ78">
        <v>1.3710979999999999</v>
      </c>
      <c r="CR78">
        <v>3.57</v>
      </c>
      <c r="CS78">
        <v>2.3306830000000001</v>
      </c>
      <c r="CT78">
        <v>1.9429620000000001</v>
      </c>
      <c r="CU78">
        <v>1.818587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103.21565099999999</v>
      </c>
    </row>
    <row r="79" spans="1:114">
      <c r="A79" t="s">
        <v>121</v>
      </c>
      <c r="B79">
        <v>0</v>
      </c>
      <c r="C79">
        <v>0</v>
      </c>
      <c r="D79">
        <v>6.2245400000000002</v>
      </c>
      <c r="E79">
        <v>0</v>
      </c>
      <c r="F79">
        <v>23.030684999999998</v>
      </c>
      <c r="G79">
        <v>2.5589650000000002</v>
      </c>
      <c r="H79">
        <v>0</v>
      </c>
      <c r="I79">
        <v>99.250159999999994</v>
      </c>
      <c r="J79">
        <v>0</v>
      </c>
      <c r="K79">
        <v>691.09398399999998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147.214156</v>
      </c>
      <c r="Q79">
        <v>17.205926999999999</v>
      </c>
      <c r="R79">
        <v>44.326064000000002</v>
      </c>
      <c r="S79">
        <v>27.350811</v>
      </c>
      <c r="T79">
        <v>2.392833</v>
      </c>
      <c r="U79">
        <v>348.97500000000002</v>
      </c>
      <c r="V79">
        <v>20.731850000000001</v>
      </c>
      <c r="W79">
        <v>45.524999999999999</v>
      </c>
      <c r="X79">
        <v>147.515625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27.411711</v>
      </c>
      <c r="AG79">
        <v>47.749203999999999</v>
      </c>
      <c r="AH79">
        <v>159.41666499999999</v>
      </c>
      <c r="AI79">
        <v>4.4021689999999998</v>
      </c>
      <c r="AJ79">
        <v>0</v>
      </c>
      <c r="AK79">
        <v>65.267820999999998</v>
      </c>
      <c r="AL79">
        <v>83.664000000000001</v>
      </c>
      <c r="AM79">
        <v>18.108732</v>
      </c>
      <c r="AN79">
        <v>1.053695</v>
      </c>
      <c r="AO79">
        <v>0</v>
      </c>
      <c r="AP79">
        <v>6.4050000000000002</v>
      </c>
      <c r="AQ79">
        <v>53.990760000000002</v>
      </c>
      <c r="AR79">
        <v>47.472000000000001</v>
      </c>
      <c r="AS79">
        <v>36.506751000000001</v>
      </c>
      <c r="AT79">
        <v>20.001799999999999</v>
      </c>
      <c r="AU79">
        <v>0</v>
      </c>
      <c r="AV79">
        <v>42.326875000000001</v>
      </c>
      <c r="AW79">
        <v>55.017747999999997</v>
      </c>
      <c r="AX79">
        <v>3.2434699999999999</v>
      </c>
      <c r="AY79">
        <v>0</v>
      </c>
      <c r="AZ79">
        <f t="shared" si="3"/>
        <v>104.077434</v>
      </c>
      <c r="BA79">
        <f t="shared" si="4"/>
        <v>3653.8445620000011</v>
      </c>
      <c r="BD79">
        <v>4.2938999999999998</v>
      </c>
      <c r="BE79">
        <v>0</v>
      </c>
      <c r="BF79">
        <v>2.3335999999999999E-2</v>
      </c>
      <c r="BG79">
        <v>0</v>
      </c>
      <c r="BH79">
        <v>0</v>
      </c>
      <c r="BI79">
        <v>0.84194100000000005</v>
      </c>
      <c r="BJ79">
        <v>0</v>
      </c>
      <c r="BK79">
        <v>1.9975E-2</v>
      </c>
      <c r="BL79">
        <v>0</v>
      </c>
      <c r="BM79">
        <v>0</v>
      </c>
      <c r="BN79">
        <v>0</v>
      </c>
      <c r="BO79">
        <v>2.02</v>
      </c>
      <c r="BP79">
        <v>2.1800000000000002</v>
      </c>
      <c r="BQ79">
        <v>1.9522930000000001</v>
      </c>
      <c r="BR79">
        <v>4.2252549999999998</v>
      </c>
      <c r="BS79">
        <v>1.62</v>
      </c>
      <c r="BT79">
        <v>5.7643009999999997</v>
      </c>
      <c r="BU79">
        <v>2.9693329999999998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1.84</v>
      </c>
      <c r="CC79">
        <v>0.97</v>
      </c>
      <c r="CD79">
        <v>0.95</v>
      </c>
      <c r="CE79">
        <v>1.8</v>
      </c>
      <c r="CF79">
        <v>0.21</v>
      </c>
      <c r="CG79">
        <v>3.78</v>
      </c>
      <c r="CH79">
        <v>4.8326830000000003</v>
      </c>
      <c r="CI79">
        <v>7.95</v>
      </c>
      <c r="CJ79">
        <v>1.95</v>
      </c>
      <c r="CK79">
        <v>1.84</v>
      </c>
      <c r="CL79">
        <v>3.5424669999999998</v>
      </c>
      <c r="CM79">
        <v>1.870228</v>
      </c>
      <c r="CN79">
        <v>3.542468</v>
      </c>
      <c r="CO79">
        <v>3.03</v>
      </c>
      <c r="CP79">
        <v>4.2338469999999999</v>
      </c>
      <c r="CQ79">
        <v>1.3710979999999999</v>
      </c>
      <c r="CR79">
        <v>3.57</v>
      </c>
      <c r="CS79">
        <v>2.3306830000000001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104.077434</v>
      </c>
    </row>
    <row r="80" spans="1:114">
      <c r="A80" t="s">
        <v>122</v>
      </c>
      <c r="B80">
        <v>0</v>
      </c>
      <c r="C80">
        <v>0</v>
      </c>
      <c r="D80">
        <v>6.2245400000000002</v>
      </c>
      <c r="E80">
        <v>0</v>
      </c>
      <c r="F80">
        <v>23.030684999999998</v>
      </c>
      <c r="G80">
        <v>2.5589650000000002</v>
      </c>
      <c r="H80">
        <v>0</v>
      </c>
      <c r="I80">
        <v>99.250159999999994</v>
      </c>
      <c r="J80">
        <v>0</v>
      </c>
      <c r="K80">
        <v>691.09398399999998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147.214156</v>
      </c>
      <c r="Q80">
        <v>17.205926999999999</v>
      </c>
      <c r="R80">
        <v>44.326064000000002</v>
      </c>
      <c r="S80">
        <v>27.350811</v>
      </c>
      <c r="T80">
        <v>2.392833</v>
      </c>
      <c r="U80">
        <v>348.97500000000002</v>
      </c>
      <c r="V80">
        <v>20.731850000000001</v>
      </c>
      <c r="W80">
        <v>45.524999999999999</v>
      </c>
      <c r="X80">
        <v>147.515625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27.411711</v>
      </c>
      <c r="AG80">
        <v>47.749203999999999</v>
      </c>
      <c r="AH80">
        <v>159.41666499999999</v>
      </c>
      <c r="AI80">
        <v>19.076066000000001</v>
      </c>
      <c r="AJ80">
        <v>0</v>
      </c>
      <c r="AK80">
        <v>65.267820999999998</v>
      </c>
      <c r="AL80">
        <v>83.664000000000001</v>
      </c>
      <c r="AM80">
        <v>18.108732</v>
      </c>
      <c r="AN80">
        <v>1.053695</v>
      </c>
      <c r="AO80">
        <v>0</v>
      </c>
      <c r="AP80">
        <v>6.4050000000000002</v>
      </c>
      <c r="AQ80">
        <v>53.990760000000002</v>
      </c>
      <c r="AR80">
        <v>47.472000000000001</v>
      </c>
      <c r="AS80">
        <v>36.506751000000001</v>
      </c>
      <c r="AT80">
        <v>20.001799999999999</v>
      </c>
      <c r="AU80">
        <v>0</v>
      </c>
      <c r="AV80">
        <v>42.326875000000001</v>
      </c>
      <c r="AW80">
        <v>55.017747999999997</v>
      </c>
      <c r="AX80">
        <v>3.2434699999999999</v>
      </c>
      <c r="AY80">
        <v>0</v>
      </c>
      <c r="AZ80">
        <f t="shared" si="3"/>
        <v>104.627837</v>
      </c>
      <c r="BA80">
        <f t="shared" si="4"/>
        <v>3669.0688620000014</v>
      </c>
      <c r="BD80">
        <v>4.2938999999999998</v>
      </c>
      <c r="BE80">
        <v>0</v>
      </c>
      <c r="BF80">
        <v>2.3335999999999999E-2</v>
      </c>
      <c r="BG80">
        <v>0</v>
      </c>
      <c r="BH80">
        <v>0</v>
      </c>
      <c r="BI80">
        <v>0.84194100000000005</v>
      </c>
      <c r="BJ80">
        <v>0</v>
      </c>
      <c r="BK80">
        <v>1.9975E-2</v>
      </c>
      <c r="BL80">
        <v>0</v>
      </c>
      <c r="BM80">
        <v>0</v>
      </c>
      <c r="BN80">
        <v>0</v>
      </c>
      <c r="BO80">
        <v>2.02</v>
      </c>
      <c r="BP80">
        <v>2.1800000000000002</v>
      </c>
      <c r="BQ80">
        <v>1.9522930000000001</v>
      </c>
      <c r="BR80">
        <v>4.2252549999999998</v>
      </c>
      <c r="BS80">
        <v>1.62</v>
      </c>
      <c r="BT80">
        <v>6.3047040000000001</v>
      </c>
      <c r="BU80">
        <v>2.9693329999999998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1.84</v>
      </c>
      <c r="CC80">
        <v>0.97</v>
      </c>
      <c r="CD80">
        <v>0.95</v>
      </c>
      <c r="CE80">
        <v>1.8</v>
      </c>
      <c r="CF80">
        <v>0.22</v>
      </c>
      <c r="CG80">
        <v>3.78</v>
      </c>
      <c r="CH80">
        <v>4.8326830000000003</v>
      </c>
      <c r="CI80">
        <v>7.95</v>
      </c>
      <c r="CJ80">
        <v>1.95</v>
      </c>
      <c r="CK80">
        <v>1.84</v>
      </c>
      <c r="CL80">
        <v>3.5424669999999998</v>
      </c>
      <c r="CM80">
        <v>1.870228</v>
      </c>
      <c r="CN80">
        <v>3.542468</v>
      </c>
      <c r="CO80">
        <v>3.03</v>
      </c>
      <c r="CP80">
        <v>4.2338469999999999</v>
      </c>
      <c r="CQ80">
        <v>1.3710979999999999</v>
      </c>
      <c r="CR80">
        <v>3.57</v>
      </c>
      <c r="CS80">
        <v>2.3306830000000001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104.627837</v>
      </c>
    </row>
    <row r="81" spans="1:114">
      <c r="A81" t="s">
        <v>123</v>
      </c>
      <c r="B81">
        <v>0</v>
      </c>
      <c r="C81">
        <v>0</v>
      </c>
      <c r="D81">
        <v>6.2245400000000002</v>
      </c>
      <c r="E81">
        <v>0</v>
      </c>
      <c r="F81">
        <v>23.030684999999998</v>
      </c>
      <c r="G81">
        <v>2.5589650000000002</v>
      </c>
      <c r="H81">
        <v>0</v>
      </c>
      <c r="I81">
        <v>99.250159999999994</v>
      </c>
      <c r="J81">
        <v>0</v>
      </c>
      <c r="K81">
        <v>691.09398399999998</v>
      </c>
      <c r="L81">
        <v>667.07663700000001</v>
      </c>
      <c r="M81">
        <v>95.888554999999997</v>
      </c>
      <c r="N81">
        <v>122.432091</v>
      </c>
      <c r="O81">
        <v>128.451291</v>
      </c>
      <c r="P81">
        <v>147.214156</v>
      </c>
      <c r="Q81">
        <v>17.205926999999999</v>
      </c>
      <c r="R81">
        <v>44.326064000000002</v>
      </c>
      <c r="S81">
        <v>27.350811</v>
      </c>
      <c r="T81">
        <v>2.392833</v>
      </c>
      <c r="U81">
        <v>348.97500000000002</v>
      </c>
      <c r="V81">
        <v>20.731850000000001</v>
      </c>
      <c r="W81">
        <v>45.524999999999999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27.411711</v>
      </c>
      <c r="AG81">
        <v>47.749203999999999</v>
      </c>
      <c r="AH81">
        <v>159.41666499999999</v>
      </c>
      <c r="AI81">
        <v>19.076066000000001</v>
      </c>
      <c r="AJ81">
        <v>0</v>
      </c>
      <c r="AK81">
        <v>65.267820999999998</v>
      </c>
      <c r="AL81">
        <v>24.402000000000001</v>
      </c>
      <c r="AM81">
        <v>18.108732</v>
      </c>
      <c r="AN81">
        <v>1.053695</v>
      </c>
      <c r="AO81">
        <v>0</v>
      </c>
      <c r="AP81">
        <v>6.4050000000000002</v>
      </c>
      <c r="AQ81">
        <v>53.990760000000002</v>
      </c>
      <c r="AR81">
        <v>47.472000000000001</v>
      </c>
      <c r="AS81">
        <v>36.506751000000001</v>
      </c>
      <c r="AT81">
        <v>20.001799999999999</v>
      </c>
      <c r="AU81">
        <v>0</v>
      </c>
      <c r="AV81">
        <v>42.326875000000001</v>
      </c>
      <c r="AW81">
        <v>55.017747999999997</v>
      </c>
      <c r="AX81">
        <v>3.2434699999999999</v>
      </c>
      <c r="AY81">
        <v>0</v>
      </c>
      <c r="AZ81">
        <f t="shared" si="3"/>
        <v>104.988106</v>
      </c>
      <c r="BA81">
        <f t="shared" si="4"/>
        <v>3610.1671310000011</v>
      </c>
      <c r="BD81">
        <v>4.2938999999999998</v>
      </c>
      <c r="BE81">
        <v>0</v>
      </c>
      <c r="BF81">
        <v>2.3335999999999999E-2</v>
      </c>
      <c r="BG81">
        <v>0</v>
      </c>
      <c r="BH81">
        <v>0</v>
      </c>
      <c r="BI81">
        <v>0.84194100000000005</v>
      </c>
      <c r="BJ81">
        <v>0</v>
      </c>
      <c r="BK81">
        <v>1.9975E-2</v>
      </c>
      <c r="BL81">
        <v>0</v>
      </c>
      <c r="BM81">
        <v>0</v>
      </c>
      <c r="BN81">
        <v>0</v>
      </c>
      <c r="BO81">
        <v>2.02</v>
      </c>
      <c r="BP81">
        <v>2.1800000000000002</v>
      </c>
      <c r="BQ81">
        <v>1.9522930000000001</v>
      </c>
      <c r="BR81">
        <v>4.2252549999999998</v>
      </c>
      <c r="BS81">
        <v>1.62</v>
      </c>
      <c r="BT81">
        <v>6.6649729999999998</v>
      </c>
      <c r="BU81">
        <v>2.9693329999999998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1.84</v>
      </c>
      <c r="CC81">
        <v>0.97</v>
      </c>
      <c r="CD81">
        <v>0.95</v>
      </c>
      <c r="CE81">
        <v>1.8</v>
      </c>
      <c r="CF81">
        <v>0.22</v>
      </c>
      <c r="CG81">
        <v>3.78</v>
      </c>
      <c r="CH81">
        <v>4.8326830000000003</v>
      </c>
      <c r="CI81">
        <v>7.95</v>
      </c>
      <c r="CJ81">
        <v>1.95</v>
      </c>
      <c r="CK81">
        <v>1.84</v>
      </c>
      <c r="CL81">
        <v>3.5424669999999998</v>
      </c>
      <c r="CM81">
        <v>1.870228</v>
      </c>
      <c r="CN81">
        <v>3.542468</v>
      </c>
      <c r="CO81">
        <v>3.03</v>
      </c>
      <c r="CP81">
        <v>4.2338469999999999</v>
      </c>
      <c r="CQ81">
        <v>1.3710979999999999</v>
      </c>
      <c r="CR81">
        <v>3.57</v>
      </c>
      <c r="CS81">
        <v>2.3306830000000001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104.988106</v>
      </c>
    </row>
    <row r="82" spans="1:114">
      <c r="A82" t="s">
        <v>124</v>
      </c>
      <c r="B82">
        <v>0</v>
      </c>
      <c r="C82">
        <v>0</v>
      </c>
      <c r="D82">
        <v>6.2245400000000002</v>
      </c>
      <c r="E82">
        <v>0</v>
      </c>
      <c r="F82">
        <v>23.030684999999998</v>
      </c>
      <c r="G82">
        <v>2.5589650000000002</v>
      </c>
      <c r="H82">
        <v>0</v>
      </c>
      <c r="I82">
        <v>99.250159999999994</v>
      </c>
      <c r="J82">
        <v>0</v>
      </c>
      <c r="K82">
        <v>691.09398399999998</v>
      </c>
      <c r="L82">
        <v>667.07663700000001</v>
      </c>
      <c r="M82">
        <v>95.888554999999997</v>
      </c>
      <c r="N82">
        <v>122.432091</v>
      </c>
      <c r="O82">
        <v>128.451291</v>
      </c>
      <c r="P82">
        <v>147.214156</v>
      </c>
      <c r="Q82">
        <v>17.205926999999999</v>
      </c>
      <c r="R82">
        <v>44.326064000000002</v>
      </c>
      <c r="S82">
        <v>27.350811</v>
      </c>
      <c r="T82">
        <v>2.392833</v>
      </c>
      <c r="U82">
        <v>348.97500000000002</v>
      </c>
      <c r="V82">
        <v>20.731850000000001</v>
      </c>
      <c r="W82">
        <v>45.524999999999999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27.411711</v>
      </c>
      <c r="AG82">
        <v>47.749203999999999</v>
      </c>
      <c r="AH82">
        <v>139.83918</v>
      </c>
      <c r="AI82">
        <v>19.076066000000001</v>
      </c>
      <c r="AJ82">
        <v>0</v>
      </c>
      <c r="AK82">
        <v>65.267820999999998</v>
      </c>
      <c r="AL82">
        <v>12.782</v>
      </c>
      <c r="AM82">
        <v>18.108732</v>
      </c>
      <c r="AN82">
        <v>1.053695</v>
      </c>
      <c r="AO82">
        <v>0</v>
      </c>
      <c r="AP82">
        <v>6.4050000000000002</v>
      </c>
      <c r="AQ82">
        <v>53.990760000000002</v>
      </c>
      <c r="AR82">
        <v>47.472000000000001</v>
      </c>
      <c r="AS82">
        <v>36.506751000000001</v>
      </c>
      <c r="AT82">
        <v>20.001799999999999</v>
      </c>
      <c r="AU82">
        <v>0</v>
      </c>
      <c r="AV82">
        <v>42.326875000000001</v>
      </c>
      <c r="AW82">
        <v>55.273643999999997</v>
      </c>
      <c r="AX82">
        <v>3.2434699999999999</v>
      </c>
      <c r="AY82">
        <v>0</v>
      </c>
      <c r="AZ82">
        <f t="shared" si="3"/>
        <v>104.92343799999999</v>
      </c>
      <c r="BA82">
        <f t="shared" si="4"/>
        <v>3579.1608740000006</v>
      </c>
      <c r="BD82">
        <v>4.2938999999999998</v>
      </c>
      <c r="BE82">
        <v>0</v>
      </c>
      <c r="BF82">
        <v>2.3335999999999999E-2</v>
      </c>
      <c r="BG82">
        <v>0</v>
      </c>
      <c r="BH82">
        <v>0</v>
      </c>
      <c r="BI82">
        <v>0.84194100000000005</v>
      </c>
      <c r="BJ82">
        <v>0</v>
      </c>
      <c r="BK82">
        <v>1.9975E-2</v>
      </c>
      <c r="BL82">
        <v>0</v>
      </c>
      <c r="BM82">
        <v>0</v>
      </c>
      <c r="BN82">
        <v>0</v>
      </c>
      <c r="BO82">
        <v>2.02</v>
      </c>
      <c r="BP82">
        <v>2.1800000000000002</v>
      </c>
      <c r="BQ82">
        <v>1.9522930000000001</v>
      </c>
      <c r="BR82">
        <v>4.2252549999999998</v>
      </c>
      <c r="BS82">
        <v>1.62</v>
      </c>
      <c r="BT82">
        <v>7.1333219999999997</v>
      </c>
      <c r="BU82">
        <v>2.9693329999999998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1.84</v>
      </c>
      <c r="CC82">
        <v>0.97</v>
      </c>
      <c r="CD82">
        <v>0.95</v>
      </c>
      <c r="CE82">
        <v>1.8</v>
      </c>
      <c r="CF82">
        <v>0.22</v>
      </c>
      <c r="CG82">
        <v>3.78</v>
      </c>
      <c r="CH82">
        <v>4.2996660000000002</v>
      </c>
      <c r="CI82">
        <v>7.95</v>
      </c>
      <c r="CJ82">
        <v>1.95</v>
      </c>
      <c r="CK82">
        <v>1.84</v>
      </c>
      <c r="CL82">
        <v>3.5424669999999998</v>
      </c>
      <c r="CM82">
        <v>1.870228</v>
      </c>
      <c r="CN82">
        <v>3.542468</v>
      </c>
      <c r="CO82">
        <v>3.03</v>
      </c>
      <c r="CP82">
        <v>4.2338469999999999</v>
      </c>
      <c r="CQ82">
        <v>1.3710979999999999</v>
      </c>
      <c r="CR82">
        <v>3.57</v>
      </c>
      <c r="CS82">
        <v>2.3306830000000001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104.92343799999999</v>
      </c>
    </row>
    <row r="83" spans="1:114">
      <c r="A83" t="s">
        <v>125</v>
      </c>
      <c r="B83">
        <v>0</v>
      </c>
      <c r="C83">
        <v>0</v>
      </c>
      <c r="D83">
        <v>6.2245400000000002</v>
      </c>
      <c r="E83">
        <v>0</v>
      </c>
      <c r="F83">
        <v>23.030684999999998</v>
      </c>
      <c r="G83">
        <v>2.5589650000000002</v>
      </c>
      <c r="H83">
        <v>0</v>
      </c>
      <c r="I83">
        <v>99.250159999999994</v>
      </c>
      <c r="J83">
        <v>0</v>
      </c>
      <c r="K83">
        <v>691.09398399999998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147.214156</v>
      </c>
      <c r="Q83">
        <v>17.205926999999999</v>
      </c>
      <c r="R83">
        <v>44.326064000000002</v>
      </c>
      <c r="S83">
        <v>27.350811</v>
      </c>
      <c r="T83">
        <v>2.392833</v>
      </c>
      <c r="U83">
        <v>348.97500000000002</v>
      </c>
      <c r="V83">
        <v>20.731850000000001</v>
      </c>
      <c r="W83">
        <v>45.524999999999999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27.411711</v>
      </c>
      <c r="AG83">
        <v>47.749203999999999</v>
      </c>
      <c r="AH83">
        <v>129.08232000000001</v>
      </c>
      <c r="AI83">
        <v>19.076066000000001</v>
      </c>
      <c r="AJ83">
        <v>0</v>
      </c>
      <c r="AK83">
        <v>65.267820999999998</v>
      </c>
      <c r="AL83">
        <v>12.782</v>
      </c>
      <c r="AM83">
        <v>18.108732</v>
      </c>
      <c r="AN83">
        <v>1.053695</v>
      </c>
      <c r="AO83">
        <v>0</v>
      </c>
      <c r="AP83">
        <v>6.4050000000000002</v>
      </c>
      <c r="AQ83">
        <v>53.990760000000002</v>
      </c>
      <c r="AR83">
        <v>47.472000000000001</v>
      </c>
      <c r="AS83">
        <v>36.506751000000001</v>
      </c>
      <c r="AT83">
        <v>20.001799999999999</v>
      </c>
      <c r="AU83">
        <v>0</v>
      </c>
      <c r="AV83">
        <v>42.326875000000001</v>
      </c>
      <c r="AW83">
        <v>55.273643999999997</v>
      </c>
      <c r="AX83">
        <v>3.2434699999999999</v>
      </c>
      <c r="AY83">
        <v>0</v>
      </c>
      <c r="AZ83">
        <f t="shared" si="3"/>
        <v>104.59199599999998</v>
      </c>
      <c r="BA83">
        <f t="shared" si="4"/>
        <v>3557.616383000001</v>
      </c>
      <c r="BD83">
        <v>4.2938999999999998</v>
      </c>
      <c r="BE83">
        <v>0</v>
      </c>
      <c r="BF83">
        <v>2.3484999999999999E-2</v>
      </c>
      <c r="BG83">
        <v>0</v>
      </c>
      <c r="BH83">
        <v>0</v>
      </c>
      <c r="BI83">
        <v>0.84194100000000005</v>
      </c>
      <c r="BJ83">
        <v>0</v>
      </c>
      <c r="BK83">
        <v>2.0039000000000001E-2</v>
      </c>
      <c r="BL83">
        <v>0</v>
      </c>
      <c r="BM83">
        <v>0</v>
      </c>
      <c r="BN83">
        <v>0</v>
      </c>
      <c r="BO83">
        <v>2.02</v>
      </c>
      <c r="BP83">
        <v>2.1800000000000002</v>
      </c>
      <c r="BQ83">
        <v>1.9522930000000001</v>
      </c>
      <c r="BR83">
        <v>4.2252549999999998</v>
      </c>
      <c r="BS83">
        <v>1.62</v>
      </c>
      <c r="BT83">
        <v>7.1333219999999997</v>
      </c>
      <c r="BU83">
        <v>2.9693329999999998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1.84</v>
      </c>
      <c r="CC83">
        <v>0.97</v>
      </c>
      <c r="CD83">
        <v>0.95</v>
      </c>
      <c r="CE83">
        <v>1.8</v>
      </c>
      <c r="CF83">
        <v>0.22</v>
      </c>
      <c r="CG83">
        <v>3.78</v>
      </c>
      <c r="CH83">
        <v>3.9680110000000002</v>
      </c>
      <c r="CI83">
        <v>7.95</v>
      </c>
      <c r="CJ83">
        <v>1.95</v>
      </c>
      <c r="CK83">
        <v>1.84</v>
      </c>
      <c r="CL83">
        <v>3.5424669999999998</v>
      </c>
      <c r="CM83">
        <v>1.870228</v>
      </c>
      <c r="CN83">
        <v>3.542468</v>
      </c>
      <c r="CO83">
        <v>3.03</v>
      </c>
      <c r="CP83">
        <v>4.2338469999999999</v>
      </c>
      <c r="CQ83">
        <v>1.3710979999999999</v>
      </c>
      <c r="CR83">
        <v>3.57</v>
      </c>
      <c r="CS83">
        <v>2.3306830000000001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104.59199599999998</v>
      </c>
    </row>
    <row r="84" spans="1:114">
      <c r="A84" t="s">
        <v>126</v>
      </c>
      <c r="B84">
        <v>0</v>
      </c>
      <c r="C84">
        <v>0</v>
      </c>
      <c r="D84">
        <v>6.2245400000000002</v>
      </c>
      <c r="E84">
        <v>0</v>
      </c>
      <c r="F84">
        <v>23.030684999999998</v>
      </c>
      <c r="G84">
        <v>2.5589650000000002</v>
      </c>
      <c r="H84">
        <v>0</v>
      </c>
      <c r="I84">
        <v>99.250159999999994</v>
      </c>
      <c r="J84">
        <v>0</v>
      </c>
      <c r="K84">
        <v>691.09398399999998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147.214156</v>
      </c>
      <c r="Q84">
        <v>17.205926999999999</v>
      </c>
      <c r="R84">
        <v>44.326064000000002</v>
      </c>
      <c r="S84">
        <v>27.350811</v>
      </c>
      <c r="T84">
        <v>2.392833</v>
      </c>
      <c r="U84">
        <v>348.97500000000002</v>
      </c>
      <c r="V84">
        <v>20.731850000000001</v>
      </c>
      <c r="W84">
        <v>45.524999999999999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20.912378</v>
      </c>
      <c r="AE84">
        <v>56.926780000000001</v>
      </c>
      <c r="AF84">
        <v>27.411711</v>
      </c>
      <c r="AG84">
        <v>47.749203999999999</v>
      </c>
      <c r="AH84">
        <v>92.616564999999994</v>
      </c>
      <c r="AI84">
        <v>19.076066000000001</v>
      </c>
      <c r="AJ84">
        <v>0</v>
      </c>
      <c r="AK84">
        <v>65.267820999999998</v>
      </c>
      <c r="AL84">
        <v>12.782</v>
      </c>
      <c r="AM84">
        <v>18.108732</v>
      </c>
      <c r="AN84">
        <v>1.053695</v>
      </c>
      <c r="AO84">
        <v>0</v>
      </c>
      <c r="AP84">
        <v>6.4050000000000002</v>
      </c>
      <c r="AQ84">
        <v>53.990760000000002</v>
      </c>
      <c r="AR84">
        <v>47.472000000000001</v>
      </c>
      <c r="AS84">
        <v>36.506751000000001</v>
      </c>
      <c r="AT84">
        <v>20.001799999999999</v>
      </c>
      <c r="AU84">
        <v>0</v>
      </c>
      <c r="AV84">
        <v>42.326875000000001</v>
      </c>
      <c r="AW84">
        <v>55.273643999999997</v>
      </c>
      <c r="AX84">
        <v>3.2434699999999999</v>
      </c>
      <c r="AY84">
        <v>0</v>
      </c>
      <c r="AZ84">
        <f t="shared" si="3"/>
        <v>102.01956300000001</v>
      </c>
      <c r="BA84">
        <f t="shared" si="4"/>
        <v>3508.1220060000005</v>
      </c>
      <c r="BD84">
        <v>4.2938999999999998</v>
      </c>
      <c r="BE84">
        <v>0</v>
      </c>
      <c r="BF84">
        <v>2.3484999999999999E-2</v>
      </c>
      <c r="BG84">
        <v>0</v>
      </c>
      <c r="BH84">
        <v>0</v>
      </c>
      <c r="BI84">
        <v>0.84194100000000005</v>
      </c>
      <c r="BJ84">
        <v>0</v>
      </c>
      <c r="BK84">
        <v>2.0039000000000001E-2</v>
      </c>
      <c r="BL84">
        <v>0</v>
      </c>
      <c r="BM84">
        <v>0</v>
      </c>
      <c r="BN84">
        <v>0</v>
      </c>
      <c r="BO84">
        <v>2.02</v>
      </c>
      <c r="BP84">
        <v>2.1800000000000002</v>
      </c>
      <c r="BQ84">
        <v>1.9522930000000001</v>
      </c>
      <c r="BR84">
        <v>4.2252549999999998</v>
      </c>
      <c r="BS84">
        <v>1.62</v>
      </c>
      <c r="BT84">
        <v>5.7643009999999997</v>
      </c>
      <c r="BU84">
        <v>2.9693329999999998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1.84</v>
      </c>
      <c r="CC84">
        <v>0.88</v>
      </c>
      <c r="CD84">
        <v>0.95</v>
      </c>
      <c r="CE84">
        <v>1.8</v>
      </c>
      <c r="CF84">
        <v>0.22</v>
      </c>
      <c r="CG84">
        <v>3.78</v>
      </c>
      <c r="CH84">
        <v>2.8545989999999999</v>
      </c>
      <c r="CI84">
        <v>7.95</v>
      </c>
      <c r="CJ84">
        <v>1.95</v>
      </c>
      <c r="CK84">
        <v>1.84</v>
      </c>
      <c r="CL84">
        <v>3.5424669999999998</v>
      </c>
      <c r="CM84">
        <v>1.870228</v>
      </c>
      <c r="CN84">
        <v>3.542468</v>
      </c>
      <c r="CO84">
        <v>3.03</v>
      </c>
      <c r="CP84">
        <v>4.2338469999999999</v>
      </c>
      <c r="CQ84">
        <v>1.3710979999999999</v>
      </c>
      <c r="CR84">
        <v>3.57</v>
      </c>
      <c r="CS84">
        <v>2.3306830000000001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102.01956300000001</v>
      </c>
    </row>
    <row r="85" spans="1:114">
      <c r="A85" t="s">
        <v>127</v>
      </c>
      <c r="B85">
        <v>0</v>
      </c>
      <c r="C85">
        <v>0</v>
      </c>
      <c r="D85">
        <v>6.2245400000000002</v>
      </c>
      <c r="E85">
        <v>0</v>
      </c>
      <c r="F85">
        <v>23.030684999999998</v>
      </c>
      <c r="G85">
        <v>5.1179300000000003</v>
      </c>
      <c r="H85">
        <v>0</v>
      </c>
      <c r="I85">
        <v>96.006690000000006</v>
      </c>
      <c r="J85">
        <v>2.5947749999999998</v>
      </c>
      <c r="K85">
        <v>691.09398399999998</v>
      </c>
      <c r="L85">
        <v>667.07663700000001</v>
      </c>
      <c r="M85">
        <v>95.888554999999997</v>
      </c>
      <c r="N85">
        <v>122.432091</v>
      </c>
      <c r="O85">
        <v>128.451291</v>
      </c>
      <c r="P85">
        <v>147.214156</v>
      </c>
      <c r="Q85">
        <v>17.205926999999999</v>
      </c>
      <c r="R85">
        <v>44.326064000000002</v>
      </c>
      <c r="S85">
        <v>27.350811</v>
      </c>
      <c r="T85">
        <v>2.392833</v>
      </c>
      <c r="U85">
        <v>345.375</v>
      </c>
      <c r="V85">
        <v>20.731850000000001</v>
      </c>
      <c r="W85">
        <v>45.524999999999999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20.912378</v>
      </c>
      <c r="AE85">
        <v>56.926780000000001</v>
      </c>
      <c r="AF85">
        <v>27.411711</v>
      </c>
      <c r="AG85">
        <v>47.749203999999999</v>
      </c>
      <c r="AH85">
        <v>64.541160000000005</v>
      </c>
      <c r="AI85">
        <v>19.076066000000001</v>
      </c>
      <c r="AJ85">
        <v>0</v>
      </c>
      <c r="AK85">
        <v>65.267820999999998</v>
      </c>
      <c r="AL85">
        <v>12.782</v>
      </c>
      <c r="AM85">
        <v>18.108732</v>
      </c>
      <c r="AN85">
        <v>1.053695</v>
      </c>
      <c r="AO85">
        <v>0</v>
      </c>
      <c r="AP85">
        <v>1.0247999999999999</v>
      </c>
      <c r="AQ85">
        <v>53.990760000000002</v>
      </c>
      <c r="AR85">
        <v>47.472000000000001</v>
      </c>
      <c r="AS85">
        <v>36.506751000000001</v>
      </c>
      <c r="AT85">
        <v>20.001799999999999</v>
      </c>
      <c r="AU85">
        <v>0</v>
      </c>
      <c r="AV85">
        <v>42.326875000000001</v>
      </c>
      <c r="AW85">
        <v>52.714678999999997</v>
      </c>
      <c r="AX85">
        <v>3.892163</v>
      </c>
      <c r="AY85">
        <v>0</v>
      </c>
      <c r="AZ85">
        <f t="shared" si="3"/>
        <v>99.713815999999994</v>
      </c>
      <c r="BA85">
        <f t="shared" si="4"/>
        <v>3468.7606520000013</v>
      </c>
      <c r="BD85">
        <v>4.2938999999999998</v>
      </c>
      <c r="BE85">
        <v>0</v>
      </c>
      <c r="BF85">
        <v>2.3484999999999999E-2</v>
      </c>
      <c r="BG85">
        <v>0</v>
      </c>
      <c r="BH85">
        <v>0</v>
      </c>
      <c r="BI85">
        <v>0.84194100000000005</v>
      </c>
      <c r="BJ85">
        <v>0</v>
      </c>
      <c r="BK85">
        <v>2.0039000000000001E-2</v>
      </c>
      <c r="BL85">
        <v>0</v>
      </c>
      <c r="BM85">
        <v>0</v>
      </c>
      <c r="BN85">
        <v>0</v>
      </c>
      <c r="BO85">
        <v>2.02</v>
      </c>
      <c r="BP85">
        <v>2.1800000000000002</v>
      </c>
      <c r="BQ85">
        <v>1.9522930000000001</v>
      </c>
      <c r="BR85">
        <v>4.2252549999999998</v>
      </c>
      <c r="BS85">
        <v>1.62</v>
      </c>
      <c r="BT85">
        <v>4.3232249999999999</v>
      </c>
      <c r="BU85">
        <v>2.9693329999999998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1.84</v>
      </c>
      <c r="CC85">
        <v>0.88</v>
      </c>
      <c r="CD85">
        <v>0.95</v>
      </c>
      <c r="CE85">
        <v>1.8</v>
      </c>
      <c r="CF85">
        <v>0.22</v>
      </c>
      <c r="CG85">
        <v>3.78</v>
      </c>
      <c r="CH85">
        <v>1.9899279999999999</v>
      </c>
      <c r="CI85">
        <v>7.95</v>
      </c>
      <c r="CJ85">
        <v>1.95</v>
      </c>
      <c r="CK85">
        <v>1.84</v>
      </c>
      <c r="CL85">
        <v>3.5424669999999998</v>
      </c>
      <c r="CM85">
        <v>1.870228</v>
      </c>
      <c r="CN85">
        <v>3.542468</v>
      </c>
      <c r="CO85">
        <v>3.03</v>
      </c>
      <c r="CP85">
        <v>4.2338469999999999</v>
      </c>
      <c r="CQ85">
        <v>1.3710979999999999</v>
      </c>
      <c r="CR85">
        <v>3.57</v>
      </c>
      <c r="CS85">
        <v>2.3306830000000001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99.713815999999994</v>
      </c>
    </row>
    <row r="86" spans="1:114">
      <c r="A86" t="s">
        <v>128</v>
      </c>
      <c r="B86">
        <v>0</v>
      </c>
      <c r="C86">
        <v>0</v>
      </c>
      <c r="D86">
        <v>6.2245400000000002</v>
      </c>
      <c r="E86">
        <v>0</v>
      </c>
      <c r="F86">
        <v>17.912755000000001</v>
      </c>
      <c r="G86">
        <v>12.794824999999999</v>
      </c>
      <c r="H86">
        <v>0</v>
      </c>
      <c r="I86">
        <v>85.627588000000003</v>
      </c>
      <c r="J86">
        <v>2.5947749999999998</v>
      </c>
      <c r="K86">
        <v>691.09398399999998</v>
      </c>
      <c r="L86">
        <v>667.07663700000001</v>
      </c>
      <c r="M86">
        <v>95.888554999999997</v>
      </c>
      <c r="N86">
        <v>122.432091</v>
      </c>
      <c r="O86">
        <v>128.451291</v>
      </c>
      <c r="P86">
        <v>147.214156</v>
      </c>
      <c r="Q86">
        <v>17.205926999999999</v>
      </c>
      <c r="R86">
        <v>44.326064000000002</v>
      </c>
      <c r="S86">
        <v>27.350811</v>
      </c>
      <c r="T86">
        <v>2.392833</v>
      </c>
      <c r="U86">
        <v>345.375</v>
      </c>
      <c r="V86">
        <v>20.731850000000001</v>
      </c>
      <c r="W86">
        <v>45.524999999999999</v>
      </c>
      <c r="X86">
        <v>147.515625</v>
      </c>
      <c r="Y86">
        <v>0</v>
      </c>
      <c r="Z86">
        <v>13.1076</v>
      </c>
      <c r="AA86">
        <v>42.14808</v>
      </c>
      <c r="AB86">
        <v>46.424171999999999</v>
      </c>
      <c r="AC86">
        <v>11.155201999999999</v>
      </c>
      <c r="AD86">
        <v>20.912378</v>
      </c>
      <c r="AE86">
        <v>56.926780000000001</v>
      </c>
      <c r="AF86">
        <v>18.274474000000001</v>
      </c>
      <c r="AG86">
        <v>47.749203999999999</v>
      </c>
      <c r="AH86">
        <v>34.421951999999997</v>
      </c>
      <c r="AI86">
        <v>4.4021689999999998</v>
      </c>
      <c r="AJ86">
        <v>0</v>
      </c>
      <c r="AK86">
        <v>65.267820999999998</v>
      </c>
      <c r="AL86">
        <v>12.782</v>
      </c>
      <c r="AM86">
        <v>18.108732</v>
      </c>
      <c r="AN86">
        <v>1.053695</v>
      </c>
      <c r="AO86">
        <v>0</v>
      </c>
      <c r="AP86">
        <v>0</v>
      </c>
      <c r="AQ86">
        <v>40.493070000000003</v>
      </c>
      <c r="AR86">
        <v>47.472000000000001</v>
      </c>
      <c r="AS86">
        <v>36.506751000000001</v>
      </c>
      <c r="AT86">
        <v>20.001799999999999</v>
      </c>
      <c r="AU86">
        <v>0</v>
      </c>
      <c r="AV86">
        <v>42.326875000000001</v>
      </c>
      <c r="AW86">
        <v>50.155714000000003</v>
      </c>
      <c r="AX86">
        <v>14.271265</v>
      </c>
      <c r="AY86">
        <v>0</v>
      </c>
      <c r="AZ86">
        <f t="shared" si="3"/>
        <v>97.347001999999989</v>
      </c>
      <c r="BA86">
        <f t="shared" si="4"/>
        <v>3369.0430430000001</v>
      </c>
      <c r="BD86">
        <v>4.2938999999999998</v>
      </c>
      <c r="BE86">
        <v>0</v>
      </c>
      <c r="BF86">
        <v>2.3484999999999999E-2</v>
      </c>
      <c r="BG86">
        <v>0</v>
      </c>
      <c r="BH86">
        <v>0</v>
      </c>
      <c r="BI86">
        <v>0.84194100000000005</v>
      </c>
      <c r="BJ86">
        <v>0</v>
      </c>
      <c r="BK86">
        <v>2.0039000000000001E-2</v>
      </c>
      <c r="BL86">
        <v>0</v>
      </c>
      <c r="BM86">
        <v>0</v>
      </c>
      <c r="BN86">
        <v>0</v>
      </c>
      <c r="BO86">
        <v>2.02</v>
      </c>
      <c r="BP86">
        <v>2.1800000000000002</v>
      </c>
      <c r="BQ86">
        <v>1.9522930000000001</v>
      </c>
      <c r="BR86">
        <v>4.2252549999999998</v>
      </c>
      <c r="BS86">
        <v>1.62</v>
      </c>
      <c r="BT86">
        <v>2.8821509999999999</v>
      </c>
      <c r="BU86">
        <v>2.9693329999999998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1.84</v>
      </c>
      <c r="CC86">
        <v>0.88</v>
      </c>
      <c r="CD86">
        <v>0.95</v>
      </c>
      <c r="CE86">
        <v>1.8</v>
      </c>
      <c r="CF86">
        <v>0.23</v>
      </c>
      <c r="CG86">
        <v>3.78</v>
      </c>
      <c r="CH86">
        <v>1.0541879999999999</v>
      </c>
      <c r="CI86">
        <v>7.95</v>
      </c>
      <c r="CJ86">
        <v>1.95</v>
      </c>
      <c r="CK86">
        <v>1.84</v>
      </c>
      <c r="CL86">
        <v>3.5424669999999998</v>
      </c>
      <c r="CM86">
        <v>1.870228</v>
      </c>
      <c r="CN86">
        <v>3.542468</v>
      </c>
      <c r="CO86">
        <v>3.03</v>
      </c>
      <c r="CP86">
        <v>4.2338469999999999</v>
      </c>
      <c r="CQ86">
        <v>1.3710979999999999</v>
      </c>
      <c r="CR86">
        <v>3.57</v>
      </c>
      <c r="CS86">
        <v>2.3306830000000001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97.347001999999989</v>
      </c>
    </row>
    <row r="87" spans="1:114">
      <c r="A87" t="s">
        <v>129</v>
      </c>
      <c r="B87">
        <v>0</v>
      </c>
      <c r="C87">
        <v>0</v>
      </c>
      <c r="D87">
        <v>7.469449</v>
      </c>
      <c r="E87">
        <v>0</v>
      </c>
      <c r="F87">
        <v>17.912755000000001</v>
      </c>
      <c r="G87">
        <v>20.471720000000001</v>
      </c>
      <c r="H87">
        <v>0</v>
      </c>
      <c r="I87">
        <v>68.112854999999996</v>
      </c>
      <c r="J87">
        <v>2.5947749999999998</v>
      </c>
      <c r="K87">
        <v>691.09398399999998</v>
      </c>
      <c r="L87">
        <v>667.07663700000001</v>
      </c>
      <c r="M87">
        <v>95.888554999999997</v>
      </c>
      <c r="N87">
        <v>122.432091</v>
      </c>
      <c r="O87">
        <v>128.451291</v>
      </c>
      <c r="P87">
        <v>147.214156</v>
      </c>
      <c r="Q87">
        <v>17.205926999999999</v>
      </c>
      <c r="R87">
        <v>44.326064000000002</v>
      </c>
      <c r="S87">
        <v>27.350811</v>
      </c>
      <c r="T87">
        <v>2.392833</v>
      </c>
      <c r="U87">
        <v>345.375</v>
      </c>
      <c r="V87">
        <v>20.731850000000001</v>
      </c>
      <c r="W87">
        <v>45.524999999999999</v>
      </c>
      <c r="X87">
        <v>147.515625</v>
      </c>
      <c r="Y87">
        <v>0</v>
      </c>
      <c r="Z87">
        <v>13.1076</v>
      </c>
      <c r="AA87">
        <v>42.14808</v>
      </c>
      <c r="AB87">
        <v>46.424171999999999</v>
      </c>
      <c r="AC87">
        <v>11.155201999999999</v>
      </c>
      <c r="AD87">
        <v>20.912378</v>
      </c>
      <c r="AE87">
        <v>56.926780000000001</v>
      </c>
      <c r="AF87">
        <v>9.1372370000000007</v>
      </c>
      <c r="AG87">
        <v>47.749203999999999</v>
      </c>
      <c r="AH87">
        <v>17.210975999999999</v>
      </c>
      <c r="AI87">
        <v>0</v>
      </c>
      <c r="AJ87">
        <v>0</v>
      </c>
      <c r="AK87">
        <v>65.267820999999998</v>
      </c>
      <c r="AL87">
        <v>12.782</v>
      </c>
      <c r="AM87">
        <v>18.108732</v>
      </c>
      <c r="AN87">
        <v>1.053695</v>
      </c>
      <c r="AO87">
        <v>0</v>
      </c>
      <c r="AP87">
        <v>0</v>
      </c>
      <c r="AQ87">
        <v>13.49769</v>
      </c>
      <c r="AR87">
        <v>47.472000000000001</v>
      </c>
      <c r="AS87">
        <v>36.506751000000001</v>
      </c>
      <c r="AT87">
        <v>20.001799999999999</v>
      </c>
      <c r="AU87">
        <v>0</v>
      </c>
      <c r="AV87">
        <v>41.081966999999999</v>
      </c>
      <c r="AW87">
        <v>39.919854000000001</v>
      </c>
      <c r="AX87">
        <v>31.785999</v>
      </c>
      <c r="AY87">
        <v>0</v>
      </c>
      <c r="AZ87">
        <f t="shared" si="3"/>
        <v>95.42816000000002</v>
      </c>
      <c r="BA87">
        <f t="shared" si="4"/>
        <v>3306.8194760000006</v>
      </c>
      <c r="BD87">
        <v>4.2938999999999998</v>
      </c>
      <c r="BE87">
        <v>0</v>
      </c>
      <c r="BF87">
        <v>2.3633999999999999E-2</v>
      </c>
      <c r="BG87">
        <v>0</v>
      </c>
      <c r="BH87">
        <v>0</v>
      </c>
      <c r="BI87">
        <v>0.84194100000000005</v>
      </c>
      <c r="BJ87">
        <v>0</v>
      </c>
      <c r="BK87">
        <v>2.0135E-2</v>
      </c>
      <c r="BL87">
        <v>0</v>
      </c>
      <c r="BM87">
        <v>0</v>
      </c>
      <c r="BN87">
        <v>0</v>
      </c>
      <c r="BO87">
        <v>2.02</v>
      </c>
      <c r="BP87">
        <v>2.1800000000000002</v>
      </c>
      <c r="BQ87">
        <v>1.9522930000000001</v>
      </c>
      <c r="BR87">
        <v>4.2252549999999998</v>
      </c>
      <c r="BS87">
        <v>1.62</v>
      </c>
      <c r="BT87">
        <v>1.4410750000000001</v>
      </c>
      <c r="BU87">
        <v>2.9693329999999998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1.84</v>
      </c>
      <c r="CC87">
        <v>0.88</v>
      </c>
      <c r="CD87">
        <v>0.95</v>
      </c>
      <c r="CE87">
        <v>1.8</v>
      </c>
      <c r="CF87">
        <v>0.23</v>
      </c>
      <c r="CG87">
        <v>3.78</v>
      </c>
      <c r="CH87">
        <v>0.53301600000000005</v>
      </c>
      <c r="CI87">
        <v>7.95</v>
      </c>
      <c r="CJ87">
        <v>1.95</v>
      </c>
      <c r="CK87">
        <v>1.84</v>
      </c>
      <c r="CL87">
        <v>3.5424669999999998</v>
      </c>
      <c r="CM87">
        <v>1.870228</v>
      </c>
      <c r="CN87">
        <v>3.542468</v>
      </c>
      <c r="CO87">
        <v>3.03</v>
      </c>
      <c r="CP87">
        <v>4.2338469999999999</v>
      </c>
      <c r="CQ87">
        <v>1.3710979999999999</v>
      </c>
      <c r="CR87">
        <v>3.57</v>
      </c>
      <c r="CS87">
        <v>2.3738440000000001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95.42816000000002</v>
      </c>
    </row>
    <row r="88" spans="1:114">
      <c r="A88" t="s">
        <v>130</v>
      </c>
      <c r="B88">
        <v>0</v>
      </c>
      <c r="C88">
        <v>0</v>
      </c>
      <c r="D88">
        <v>8.7143569999999997</v>
      </c>
      <c r="E88">
        <v>0</v>
      </c>
      <c r="F88">
        <v>17.912755000000001</v>
      </c>
      <c r="G88">
        <v>28.148614999999999</v>
      </c>
      <c r="H88">
        <v>0</v>
      </c>
      <c r="I88">
        <v>60.328527999999999</v>
      </c>
      <c r="J88">
        <v>2.5947749999999998</v>
      </c>
      <c r="K88">
        <v>691.09398399999998</v>
      </c>
      <c r="L88">
        <v>667.07663700000001</v>
      </c>
      <c r="M88">
        <v>95.888554999999997</v>
      </c>
      <c r="N88">
        <v>122.432091</v>
      </c>
      <c r="O88">
        <v>128.451291</v>
      </c>
      <c r="P88">
        <v>147.214156</v>
      </c>
      <c r="Q88">
        <v>17.205926999999999</v>
      </c>
      <c r="R88">
        <v>44.326064000000002</v>
      </c>
      <c r="S88">
        <v>27.350811</v>
      </c>
      <c r="T88">
        <v>2.392833</v>
      </c>
      <c r="U88">
        <v>345.375</v>
      </c>
      <c r="V88">
        <v>20.731850000000001</v>
      </c>
      <c r="W88">
        <v>45.524999999999999</v>
      </c>
      <c r="X88">
        <v>147.515625</v>
      </c>
      <c r="Y88">
        <v>0</v>
      </c>
      <c r="Z88">
        <v>13.1076</v>
      </c>
      <c r="AA88">
        <v>42.14808</v>
      </c>
      <c r="AB88">
        <v>30.855471999999999</v>
      </c>
      <c r="AC88">
        <v>11.155201999999999</v>
      </c>
      <c r="AD88">
        <v>20.912378</v>
      </c>
      <c r="AE88">
        <v>56.926780000000001</v>
      </c>
      <c r="AF88">
        <v>9.1372370000000007</v>
      </c>
      <c r="AG88">
        <v>47.749203999999999</v>
      </c>
      <c r="AH88">
        <v>0</v>
      </c>
      <c r="AI88">
        <v>0</v>
      </c>
      <c r="AJ88">
        <v>0</v>
      </c>
      <c r="AK88">
        <v>65.267820999999998</v>
      </c>
      <c r="AL88">
        <v>12.782</v>
      </c>
      <c r="AM88">
        <v>18.108732</v>
      </c>
      <c r="AN88">
        <v>1.053695</v>
      </c>
      <c r="AO88">
        <v>0</v>
      </c>
      <c r="AP88">
        <v>0</v>
      </c>
      <c r="AQ88">
        <v>0</v>
      </c>
      <c r="AR88">
        <v>47.472000000000001</v>
      </c>
      <c r="AS88">
        <v>36.506751000000001</v>
      </c>
      <c r="AT88">
        <v>20.001799999999999</v>
      </c>
      <c r="AU88">
        <v>0</v>
      </c>
      <c r="AV88">
        <v>39.837059000000004</v>
      </c>
      <c r="AW88">
        <v>34.801924</v>
      </c>
      <c r="AX88">
        <v>39.570324999999997</v>
      </c>
      <c r="AY88">
        <v>0</v>
      </c>
      <c r="AZ88">
        <f t="shared" si="3"/>
        <v>93.454068000000007</v>
      </c>
      <c r="BA88">
        <f t="shared" si="4"/>
        <v>3261.1269820000002</v>
      </c>
      <c r="BD88">
        <v>4.2938999999999998</v>
      </c>
      <c r="BE88">
        <v>0</v>
      </c>
      <c r="BF88">
        <v>2.3633000000000001E-2</v>
      </c>
      <c r="BG88">
        <v>0</v>
      </c>
      <c r="BH88">
        <v>0</v>
      </c>
      <c r="BI88">
        <v>0.84194100000000005</v>
      </c>
      <c r="BJ88">
        <v>0</v>
      </c>
      <c r="BK88">
        <v>2.0135E-2</v>
      </c>
      <c r="BL88">
        <v>0</v>
      </c>
      <c r="BM88">
        <v>0</v>
      </c>
      <c r="BN88">
        <v>0</v>
      </c>
      <c r="BO88">
        <v>2.02</v>
      </c>
      <c r="BP88">
        <v>2.1800000000000002</v>
      </c>
      <c r="BQ88">
        <v>1.9522930000000001</v>
      </c>
      <c r="BR88">
        <v>4.2252549999999998</v>
      </c>
      <c r="BS88">
        <v>1.62</v>
      </c>
      <c r="BT88">
        <v>0</v>
      </c>
      <c r="BU88">
        <v>2.9693329999999998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1.84</v>
      </c>
      <c r="CC88">
        <v>0.88</v>
      </c>
      <c r="CD88">
        <v>0.95</v>
      </c>
      <c r="CE88">
        <v>1.8</v>
      </c>
      <c r="CF88">
        <v>0.23</v>
      </c>
      <c r="CG88">
        <v>3.78</v>
      </c>
      <c r="CH88">
        <v>0</v>
      </c>
      <c r="CI88">
        <v>7.95</v>
      </c>
      <c r="CJ88">
        <v>1.95</v>
      </c>
      <c r="CK88">
        <v>1.84</v>
      </c>
      <c r="CL88">
        <v>3.5424669999999998</v>
      </c>
      <c r="CM88">
        <v>1.870228</v>
      </c>
      <c r="CN88">
        <v>3.542468</v>
      </c>
      <c r="CO88">
        <v>3.03</v>
      </c>
      <c r="CP88">
        <v>4.2338469999999999</v>
      </c>
      <c r="CQ88">
        <v>1.3710979999999999</v>
      </c>
      <c r="CR88">
        <v>3.57</v>
      </c>
      <c r="CS88">
        <v>2.3738440000000001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93.454068000000007</v>
      </c>
    </row>
    <row r="89" spans="1:114">
      <c r="A89" t="s">
        <v>131</v>
      </c>
      <c r="B89">
        <v>0</v>
      </c>
      <c r="C89">
        <v>0</v>
      </c>
      <c r="D89">
        <v>9.9592650000000003</v>
      </c>
      <c r="E89">
        <v>0</v>
      </c>
      <c r="F89">
        <v>17.912755000000001</v>
      </c>
      <c r="G89">
        <v>0</v>
      </c>
      <c r="H89">
        <v>0</v>
      </c>
      <c r="I89">
        <v>48.003345000000003</v>
      </c>
      <c r="J89">
        <v>2.5947749999999998</v>
      </c>
      <c r="K89">
        <v>691.09398399999998</v>
      </c>
      <c r="L89">
        <v>667.07663700000001</v>
      </c>
      <c r="M89">
        <v>95.888554999999997</v>
      </c>
      <c r="N89">
        <v>122.432091</v>
      </c>
      <c r="O89">
        <v>128.451291</v>
      </c>
      <c r="P89">
        <v>147.214156</v>
      </c>
      <c r="Q89">
        <v>17.205926999999999</v>
      </c>
      <c r="R89">
        <v>44.326064000000002</v>
      </c>
      <c r="S89">
        <v>27.350811</v>
      </c>
      <c r="T89">
        <v>2.392833</v>
      </c>
      <c r="U89">
        <v>345.375</v>
      </c>
      <c r="V89">
        <v>20.731850000000001</v>
      </c>
      <c r="W89">
        <v>45.524999999999999</v>
      </c>
      <c r="X89">
        <v>147.515625</v>
      </c>
      <c r="Y89">
        <v>0</v>
      </c>
      <c r="Z89">
        <v>13.1076</v>
      </c>
      <c r="AA89">
        <v>42.14808</v>
      </c>
      <c r="AB89">
        <v>30.855471999999999</v>
      </c>
      <c r="AC89">
        <v>11.155201999999999</v>
      </c>
      <c r="AD89">
        <v>20.912378</v>
      </c>
      <c r="AE89">
        <v>56.926780000000001</v>
      </c>
      <c r="AF89">
        <v>9.1372370000000007</v>
      </c>
      <c r="AG89">
        <v>47.749203999999999</v>
      </c>
      <c r="AH89">
        <v>0</v>
      </c>
      <c r="AI89">
        <v>0</v>
      </c>
      <c r="AJ89">
        <v>0</v>
      </c>
      <c r="AK89">
        <v>65.267820999999998</v>
      </c>
      <c r="AL89">
        <v>12.782</v>
      </c>
      <c r="AM89">
        <v>18.108732</v>
      </c>
      <c r="AN89">
        <v>1.053695</v>
      </c>
      <c r="AO89">
        <v>0</v>
      </c>
      <c r="AP89">
        <v>0</v>
      </c>
      <c r="AQ89">
        <v>0</v>
      </c>
      <c r="AR89">
        <v>47.472000000000001</v>
      </c>
      <c r="AS89">
        <v>36.506751000000001</v>
      </c>
      <c r="AT89">
        <v>20.001799999999999</v>
      </c>
      <c r="AU89">
        <v>0</v>
      </c>
      <c r="AV89">
        <v>38.592151999999999</v>
      </c>
      <c r="AW89">
        <v>60.135677000000001</v>
      </c>
      <c r="AX89">
        <v>51.895508</v>
      </c>
      <c r="AY89">
        <v>0</v>
      </c>
      <c r="AZ89">
        <f t="shared" si="3"/>
        <v>93.454143000000002</v>
      </c>
      <c r="BA89">
        <f t="shared" si="4"/>
        <v>3258.3121960000008</v>
      </c>
      <c r="BD89">
        <v>4.2938999999999998</v>
      </c>
      <c r="BE89">
        <v>0</v>
      </c>
      <c r="BF89">
        <v>2.3708E-2</v>
      </c>
      <c r="BG89">
        <v>0</v>
      </c>
      <c r="BH89">
        <v>0</v>
      </c>
      <c r="BI89">
        <v>0.84194100000000005</v>
      </c>
      <c r="BJ89">
        <v>0</v>
      </c>
      <c r="BK89">
        <v>2.0135E-2</v>
      </c>
      <c r="BL89">
        <v>0</v>
      </c>
      <c r="BM89">
        <v>0</v>
      </c>
      <c r="BN89">
        <v>0</v>
      </c>
      <c r="BO89">
        <v>2.02</v>
      </c>
      <c r="BP89">
        <v>2.1800000000000002</v>
      </c>
      <c r="BQ89">
        <v>1.9522930000000001</v>
      </c>
      <c r="BR89">
        <v>4.2252549999999998</v>
      </c>
      <c r="BS89">
        <v>1.62</v>
      </c>
      <c r="BT89">
        <v>0</v>
      </c>
      <c r="BU89">
        <v>2.9693329999999998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1.84</v>
      </c>
      <c r="CC89">
        <v>0.88</v>
      </c>
      <c r="CD89">
        <v>0.95</v>
      </c>
      <c r="CE89">
        <v>1.8</v>
      </c>
      <c r="CF89">
        <v>0.23</v>
      </c>
      <c r="CG89">
        <v>3.78</v>
      </c>
      <c r="CH89">
        <v>0</v>
      </c>
      <c r="CI89">
        <v>7.95</v>
      </c>
      <c r="CJ89">
        <v>1.95</v>
      </c>
      <c r="CK89">
        <v>1.84</v>
      </c>
      <c r="CL89">
        <v>3.5424669999999998</v>
      </c>
      <c r="CM89">
        <v>1.870228</v>
      </c>
      <c r="CN89">
        <v>3.542468</v>
      </c>
      <c r="CO89">
        <v>3.03</v>
      </c>
      <c r="CP89">
        <v>4.2338469999999999</v>
      </c>
      <c r="CQ89">
        <v>1.3710979999999999</v>
      </c>
      <c r="CR89">
        <v>3.57</v>
      </c>
      <c r="CS89">
        <v>2.3738440000000001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93.454143000000002</v>
      </c>
    </row>
    <row r="90" spans="1:114">
      <c r="A90" t="s">
        <v>132</v>
      </c>
      <c r="B90">
        <v>0</v>
      </c>
      <c r="C90">
        <v>0</v>
      </c>
      <c r="D90">
        <v>9.9592650000000003</v>
      </c>
      <c r="E90">
        <v>0</v>
      </c>
      <c r="F90">
        <v>17.912755000000001</v>
      </c>
      <c r="G90">
        <v>0</v>
      </c>
      <c r="H90">
        <v>0</v>
      </c>
      <c r="I90">
        <v>40.219019000000003</v>
      </c>
      <c r="J90">
        <v>2.5947749999999998</v>
      </c>
      <c r="K90">
        <v>691.09398399999998</v>
      </c>
      <c r="L90">
        <v>667.07663700000001</v>
      </c>
      <c r="M90">
        <v>95.888554999999997</v>
      </c>
      <c r="N90">
        <v>122.432091</v>
      </c>
      <c r="O90">
        <v>128.451291</v>
      </c>
      <c r="P90">
        <v>147.214156</v>
      </c>
      <c r="Q90">
        <v>17.205926999999999</v>
      </c>
      <c r="R90">
        <v>44.326064000000002</v>
      </c>
      <c r="S90">
        <v>27.350811</v>
      </c>
      <c r="T90">
        <v>2.392833</v>
      </c>
      <c r="U90">
        <v>345.375</v>
      </c>
      <c r="V90">
        <v>20.731850000000001</v>
      </c>
      <c r="W90">
        <v>45.524999999999999</v>
      </c>
      <c r="X90">
        <v>147.515625</v>
      </c>
      <c r="Y90">
        <v>0</v>
      </c>
      <c r="Z90">
        <v>13.1076</v>
      </c>
      <c r="AA90">
        <v>42.14808</v>
      </c>
      <c r="AB90">
        <v>15.349422000000001</v>
      </c>
      <c r="AC90">
        <v>11.155201999999999</v>
      </c>
      <c r="AD90">
        <v>20.912378</v>
      </c>
      <c r="AE90">
        <v>56.926780000000001</v>
      </c>
      <c r="AF90">
        <v>9.1372370000000007</v>
      </c>
      <c r="AG90">
        <v>47.749203999999999</v>
      </c>
      <c r="AH90">
        <v>0</v>
      </c>
      <c r="AI90">
        <v>0</v>
      </c>
      <c r="AJ90">
        <v>0</v>
      </c>
      <c r="AK90">
        <v>65.267820999999998</v>
      </c>
      <c r="AL90">
        <v>12.782</v>
      </c>
      <c r="AM90">
        <v>18.108732</v>
      </c>
      <c r="AN90">
        <v>1.053695</v>
      </c>
      <c r="AO90">
        <v>0</v>
      </c>
      <c r="AP90">
        <v>0</v>
      </c>
      <c r="AQ90">
        <v>0</v>
      </c>
      <c r="AR90">
        <v>47.472000000000001</v>
      </c>
      <c r="AS90">
        <v>36.506751000000001</v>
      </c>
      <c r="AT90">
        <v>20.001799999999999</v>
      </c>
      <c r="AU90">
        <v>0</v>
      </c>
      <c r="AV90">
        <v>38.592151000000001</v>
      </c>
      <c r="AW90">
        <v>60.135677000000001</v>
      </c>
      <c r="AX90">
        <v>59.679834</v>
      </c>
      <c r="AY90">
        <v>0</v>
      </c>
      <c r="AZ90">
        <f t="shared" si="3"/>
        <v>93.374143000000004</v>
      </c>
      <c r="BA90">
        <f t="shared" si="4"/>
        <v>3242.7261450000001</v>
      </c>
      <c r="BD90">
        <v>4.2938999999999998</v>
      </c>
      <c r="BE90">
        <v>0</v>
      </c>
      <c r="BF90">
        <v>2.3709000000000001E-2</v>
      </c>
      <c r="BG90">
        <v>0</v>
      </c>
      <c r="BH90">
        <v>0</v>
      </c>
      <c r="BI90">
        <v>0.84194100000000005</v>
      </c>
      <c r="BJ90">
        <v>0</v>
      </c>
      <c r="BK90">
        <v>2.0133999999999999E-2</v>
      </c>
      <c r="BL90">
        <v>0</v>
      </c>
      <c r="BM90">
        <v>0</v>
      </c>
      <c r="BN90">
        <v>0</v>
      </c>
      <c r="BO90">
        <v>2.02</v>
      </c>
      <c r="BP90">
        <v>2.1800000000000002</v>
      </c>
      <c r="BQ90">
        <v>1.9522930000000001</v>
      </c>
      <c r="BR90">
        <v>4.2252549999999998</v>
      </c>
      <c r="BS90">
        <v>1.62</v>
      </c>
      <c r="BT90">
        <v>0</v>
      </c>
      <c r="BU90">
        <v>2.9693329999999998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1.84</v>
      </c>
      <c r="CC90">
        <v>0.87</v>
      </c>
      <c r="CD90">
        <v>0.88</v>
      </c>
      <c r="CE90">
        <v>1.8</v>
      </c>
      <c r="CF90">
        <v>0.23</v>
      </c>
      <c r="CG90">
        <v>3.78</v>
      </c>
      <c r="CH90">
        <v>0</v>
      </c>
      <c r="CI90">
        <v>7.95</v>
      </c>
      <c r="CJ90">
        <v>1.95</v>
      </c>
      <c r="CK90">
        <v>1.84</v>
      </c>
      <c r="CL90">
        <v>3.5424669999999998</v>
      </c>
      <c r="CM90">
        <v>1.870228</v>
      </c>
      <c r="CN90">
        <v>3.542468</v>
      </c>
      <c r="CO90">
        <v>3.03</v>
      </c>
      <c r="CP90">
        <v>4.2338469999999999</v>
      </c>
      <c r="CQ90">
        <v>1.3710979999999999</v>
      </c>
      <c r="CR90">
        <v>3.57</v>
      </c>
      <c r="CS90">
        <v>2.3738440000000001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93.374143000000004</v>
      </c>
    </row>
    <row r="91" spans="1:114">
      <c r="A91" t="s">
        <v>133</v>
      </c>
      <c r="B91">
        <v>0</v>
      </c>
      <c r="C91">
        <v>0</v>
      </c>
      <c r="D91">
        <v>9.9592650000000003</v>
      </c>
      <c r="E91">
        <v>0</v>
      </c>
      <c r="F91">
        <v>17.912755000000001</v>
      </c>
      <c r="G91">
        <v>0</v>
      </c>
      <c r="H91">
        <v>0</v>
      </c>
      <c r="I91">
        <v>42.813794000000001</v>
      </c>
      <c r="J91">
        <v>2.5947749999999998</v>
      </c>
      <c r="K91">
        <v>691.09398399999998</v>
      </c>
      <c r="L91">
        <v>667.07663700000001</v>
      </c>
      <c r="M91">
        <v>95.888554999999997</v>
      </c>
      <c r="N91">
        <v>122.432091</v>
      </c>
      <c r="O91">
        <v>128.451291</v>
      </c>
      <c r="P91">
        <v>147.214156</v>
      </c>
      <c r="Q91">
        <v>17.205926999999999</v>
      </c>
      <c r="R91">
        <v>44.326064000000002</v>
      </c>
      <c r="S91">
        <v>27.350811</v>
      </c>
      <c r="T91">
        <v>2.392833</v>
      </c>
      <c r="U91">
        <v>345.375</v>
      </c>
      <c r="V91">
        <v>20.731850000000001</v>
      </c>
      <c r="W91">
        <v>45.524999999999999</v>
      </c>
      <c r="X91">
        <v>147.515625</v>
      </c>
      <c r="Y91">
        <v>0</v>
      </c>
      <c r="Z91">
        <v>13.1076</v>
      </c>
      <c r="AA91">
        <v>42.14808</v>
      </c>
      <c r="AB91">
        <v>30.855471999999999</v>
      </c>
      <c r="AC91">
        <v>11.155201999999999</v>
      </c>
      <c r="AD91">
        <v>20.912378</v>
      </c>
      <c r="AE91">
        <v>37.821176000000001</v>
      </c>
      <c r="AF91">
        <v>6.9086429999999996</v>
      </c>
      <c r="AG91">
        <v>47.749203999999999</v>
      </c>
      <c r="AH91">
        <v>0</v>
      </c>
      <c r="AI91">
        <v>0</v>
      </c>
      <c r="AJ91">
        <v>0</v>
      </c>
      <c r="AK91">
        <v>65.267820999999998</v>
      </c>
      <c r="AL91">
        <v>12.782</v>
      </c>
      <c r="AM91">
        <v>18.108732</v>
      </c>
      <c r="AN91">
        <v>1.053695</v>
      </c>
      <c r="AO91">
        <v>0</v>
      </c>
      <c r="AP91">
        <v>0</v>
      </c>
      <c r="AQ91">
        <v>0</v>
      </c>
      <c r="AR91">
        <v>47.472000000000001</v>
      </c>
      <c r="AS91">
        <v>36.506751000000001</v>
      </c>
      <c r="AT91">
        <v>20.001799999999999</v>
      </c>
      <c r="AU91">
        <v>0</v>
      </c>
      <c r="AV91">
        <v>38.592151000000001</v>
      </c>
      <c r="AW91">
        <v>60.135677000000001</v>
      </c>
      <c r="AX91">
        <v>59.679834</v>
      </c>
      <c r="AY91">
        <v>0</v>
      </c>
      <c r="AZ91">
        <f t="shared" si="3"/>
        <v>91.601318000000006</v>
      </c>
      <c r="BA91">
        <f t="shared" si="4"/>
        <v>3237.719947000001</v>
      </c>
      <c r="BD91">
        <v>4.2938999999999998</v>
      </c>
      <c r="BE91">
        <v>0</v>
      </c>
      <c r="BF91">
        <v>2.3782999999999999E-2</v>
      </c>
      <c r="BG91">
        <v>0</v>
      </c>
      <c r="BH91">
        <v>0</v>
      </c>
      <c r="BI91">
        <v>0.84194100000000005</v>
      </c>
      <c r="BJ91">
        <v>0</v>
      </c>
      <c r="BK91">
        <v>2.0133999999999999E-2</v>
      </c>
      <c r="BL91">
        <v>0</v>
      </c>
      <c r="BM91">
        <v>0</v>
      </c>
      <c r="BN91">
        <v>0</v>
      </c>
      <c r="BO91">
        <v>2.02</v>
      </c>
      <c r="BP91">
        <v>2.1800000000000002</v>
      </c>
      <c r="BQ91">
        <v>1.9522930000000001</v>
      </c>
      <c r="BR91">
        <v>4.2252549999999998</v>
      </c>
      <c r="BS91">
        <v>1.62</v>
      </c>
      <c r="BT91">
        <v>0</v>
      </c>
      <c r="BU91">
        <v>2.9693329999999998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1.84</v>
      </c>
      <c r="CC91">
        <v>0.91</v>
      </c>
      <c r="CD91">
        <v>0.9</v>
      </c>
      <c r="CE91">
        <v>1.8</v>
      </c>
      <c r="CF91">
        <v>0.23</v>
      </c>
      <c r="CG91">
        <v>3.78</v>
      </c>
      <c r="CH91">
        <v>0</v>
      </c>
      <c r="CI91">
        <v>7.95</v>
      </c>
      <c r="CJ91">
        <v>1.95</v>
      </c>
      <c r="CK91">
        <v>1.84</v>
      </c>
      <c r="CL91">
        <v>3.5424669999999998</v>
      </c>
      <c r="CM91">
        <v>1.870228</v>
      </c>
      <c r="CN91">
        <v>1.771234</v>
      </c>
      <c r="CO91">
        <v>3.03</v>
      </c>
      <c r="CP91">
        <v>4.2338469999999999</v>
      </c>
      <c r="CQ91">
        <v>1.3710979999999999</v>
      </c>
      <c r="CR91">
        <v>3.57</v>
      </c>
      <c r="CS91">
        <v>2.3738440000000001</v>
      </c>
      <c r="CT91">
        <v>1.881297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91.601318000000006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17.912755000000001</v>
      </c>
      <c r="G92">
        <v>0</v>
      </c>
      <c r="H92">
        <v>0</v>
      </c>
      <c r="I92">
        <v>42.813794000000001</v>
      </c>
      <c r="J92">
        <v>2.5947749999999998</v>
      </c>
      <c r="K92">
        <v>691.09398399999998</v>
      </c>
      <c r="L92">
        <v>667.07663700000001</v>
      </c>
      <c r="M92">
        <v>95.888554999999997</v>
      </c>
      <c r="N92">
        <v>122.432091</v>
      </c>
      <c r="O92">
        <v>128.451291</v>
      </c>
      <c r="P92">
        <v>147.214156</v>
      </c>
      <c r="Q92">
        <v>17.205926999999999</v>
      </c>
      <c r="R92">
        <v>44.326064000000002</v>
      </c>
      <c r="S92">
        <v>27.350811</v>
      </c>
      <c r="T92">
        <v>2.392833</v>
      </c>
      <c r="U92">
        <v>345.375</v>
      </c>
      <c r="V92">
        <v>20.731850000000001</v>
      </c>
      <c r="W92">
        <v>45.524999999999999</v>
      </c>
      <c r="X92">
        <v>147.515625</v>
      </c>
      <c r="Y92">
        <v>0</v>
      </c>
      <c r="Z92">
        <v>13.1076</v>
      </c>
      <c r="AA92">
        <v>42.14808</v>
      </c>
      <c r="AB92">
        <v>30.855471999999999</v>
      </c>
      <c r="AC92">
        <v>11.155201999999999</v>
      </c>
      <c r="AD92">
        <v>20.912378</v>
      </c>
      <c r="AE92">
        <v>18.910588000000001</v>
      </c>
      <c r="AF92">
        <v>6.9086429999999996</v>
      </c>
      <c r="AG92">
        <v>47.749203999999999</v>
      </c>
      <c r="AH92">
        <v>0</v>
      </c>
      <c r="AI92">
        <v>0</v>
      </c>
      <c r="AJ92">
        <v>0</v>
      </c>
      <c r="AK92">
        <v>65.267820999999998</v>
      </c>
      <c r="AL92">
        <v>12.782</v>
      </c>
      <c r="AM92">
        <v>18.108732</v>
      </c>
      <c r="AN92">
        <v>1.053695</v>
      </c>
      <c r="AO92">
        <v>0</v>
      </c>
      <c r="AP92">
        <v>0</v>
      </c>
      <c r="AQ92">
        <v>0</v>
      </c>
      <c r="AR92">
        <v>47.472000000000001</v>
      </c>
      <c r="AS92">
        <v>36.506751000000001</v>
      </c>
      <c r="AT92">
        <v>20.001799999999999</v>
      </c>
      <c r="AU92">
        <v>0</v>
      </c>
      <c r="AV92">
        <v>48.551414999999999</v>
      </c>
      <c r="AW92">
        <v>60.135677000000001</v>
      </c>
      <c r="AX92">
        <v>59.679834</v>
      </c>
      <c r="AY92">
        <v>0</v>
      </c>
      <c r="AZ92">
        <f t="shared" si="3"/>
        <v>91.601318000000006</v>
      </c>
      <c r="BA92">
        <f t="shared" si="4"/>
        <v>3218.8093580000013</v>
      </c>
      <c r="BD92">
        <v>4.2938999999999998</v>
      </c>
      <c r="BE92">
        <v>0</v>
      </c>
      <c r="BF92">
        <v>2.3782999999999999E-2</v>
      </c>
      <c r="BG92">
        <v>0</v>
      </c>
      <c r="BH92">
        <v>0</v>
      </c>
      <c r="BI92">
        <v>0.84194100000000005</v>
      </c>
      <c r="BJ92">
        <v>0</v>
      </c>
      <c r="BK92">
        <v>2.0133999999999999E-2</v>
      </c>
      <c r="BL92">
        <v>0</v>
      </c>
      <c r="BM92">
        <v>0</v>
      </c>
      <c r="BN92">
        <v>0</v>
      </c>
      <c r="BO92">
        <v>2.02</v>
      </c>
      <c r="BP92">
        <v>2.1800000000000002</v>
      </c>
      <c r="BQ92">
        <v>1.9522930000000001</v>
      </c>
      <c r="BR92">
        <v>4.2252549999999998</v>
      </c>
      <c r="BS92">
        <v>1.62</v>
      </c>
      <c r="BT92">
        <v>0</v>
      </c>
      <c r="BU92">
        <v>2.9693329999999998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1.84</v>
      </c>
      <c r="CC92">
        <v>0.91</v>
      </c>
      <c r="CD92">
        <v>0.9</v>
      </c>
      <c r="CE92">
        <v>1.8</v>
      </c>
      <c r="CF92">
        <v>0.23</v>
      </c>
      <c r="CG92">
        <v>3.78</v>
      </c>
      <c r="CH92">
        <v>0</v>
      </c>
      <c r="CI92">
        <v>7.95</v>
      </c>
      <c r="CJ92">
        <v>1.95</v>
      </c>
      <c r="CK92">
        <v>1.84</v>
      </c>
      <c r="CL92">
        <v>3.5424669999999998</v>
      </c>
      <c r="CM92">
        <v>1.870228</v>
      </c>
      <c r="CN92">
        <v>1.771234</v>
      </c>
      <c r="CO92">
        <v>3.03</v>
      </c>
      <c r="CP92">
        <v>4.2338469999999999</v>
      </c>
      <c r="CQ92">
        <v>1.3710979999999999</v>
      </c>
      <c r="CR92">
        <v>3.57</v>
      </c>
      <c r="CS92">
        <v>2.3738440000000001</v>
      </c>
      <c r="CT92">
        <v>1.881297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91.601318000000006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17.912755000000001</v>
      </c>
      <c r="G93">
        <v>0</v>
      </c>
      <c r="H93">
        <v>0</v>
      </c>
      <c r="I93">
        <v>42.813794000000001</v>
      </c>
      <c r="J93">
        <v>2.5947749999999998</v>
      </c>
      <c r="K93">
        <v>691.09398399999998</v>
      </c>
      <c r="L93">
        <v>667.07663700000001</v>
      </c>
      <c r="M93">
        <v>95.888554999999997</v>
      </c>
      <c r="N93">
        <v>122.432091</v>
      </c>
      <c r="O93">
        <v>128.451291</v>
      </c>
      <c r="P93">
        <v>147.214156</v>
      </c>
      <c r="Q93">
        <v>17.205926999999999</v>
      </c>
      <c r="R93">
        <v>44.326064000000002</v>
      </c>
      <c r="S93">
        <v>27.350811</v>
      </c>
      <c r="T93">
        <v>2.392833</v>
      </c>
      <c r="U93">
        <v>345.375</v>
      </c>
      <c r="V93">
        <v>20.731850000000001</v>
      </c>
      <c r="W93">
        <v>45.524999999999999</v>
      </c>
      <c r="X93">
        <v>147.515625</v>
      </c>
      <c r="Y93">
        <v>0</v>
      </c>
      <c r="Z93">
        <v>13.1076</v>
      </c>
      <c r="AA93">
        <v>42.14808</v>
      </c>
      <c r="AB93">
        <v>30.855471999999999</v>
      </c>
      <c r="AC93">
        <v>0</v>
      </c>
      <c r="AD93">
        <v>0</v>
      </c>
      <c r="AE93">
        <v>18.910588000000001</v>
      </c>
      <c r="AF93">
        <v>6.9086429999999996</v>
      </c>
      <c r="AG93">
        <v>47.749203999999999</v>
      </c>
      <c r="AH93">
        <v>0</v>
      </c>
      <c r="AI93">
        <v>0</v>
      </c>
      <c r="AJ93">
        <v>0</v>
      </c>
      <c r="AK93">
        <v>65.267820999999998</v>
      </c>
      <c r="AL93">
        <v>12.782</v>
      </c>
      <c r="AM93">
        <v>18.108732</v>
      </c>
      <c r="AN93">
        <v>1.053695</v>
      </c>
      <c r="AO93">
        <v>0</v>
      </c>
      <c r="AP93">
        <v>0</v>
      </c>
      <c r="AQ93">
        <v>0</v>
      </c>
      <c r="AR93">
        <v>47.472000000000001</v>
      </c>
      <c r="AS93">
        <v>36.506751000000001</v>
      </c>
      <c r="AT93">
        <v>20.001799999999999</v>
      </c>
      <c r="AU93">
        <v>0</v>
      </c>
      <c r="AV93">
        <v>48.675905</v>
      </c>
      <c r="AW93">
        <v>60.135677000000001</v>
      </c>
      <c r="AX93">
        <v>59.679834</v>
      </c>
      <c r="AY93">
        <v>0</v>
      </c>
      <c r="AZ93">
        <f t="shared" si="3"/>
        <v>91.601551000000015</v>
      </c>
      <c r="BA93">
        <f t="shared" si="4"/>
        <v>3186.8665010000018</v>
      </c>
      <c r="BD93">
        <v>4.2938999999999998</v>
      </c>
      <c r="BE93">
        <v>0</v>
      </c>
      <c r="BF93">
        <v>2.3855999999999999E-2</v>
      </c>
      <c r="BG93">
        <v>0</v>
      </c>
      <c r="BH93">
        <v>0</v>
      </c>
      <c r="BI93">
        <v>0.84194100000000005</v>
      </c>
      <c r="BJ93">
        <v>0</v>
      </c>
      <c r="BK93">
        <v>2.0294E-2</v>
      </c>
      <c r="BL93">
        <v>0</v>
      </c>
      <c r="BM93">
        <v>0</v>
      </c>
      <c r="BN93">
        <v>0</v>
      </c>
      <c r="BO93">
        <v>2.02</v>
      </c>
      <c r="BP93">
        <v>2.1800000000000002</v>
      </c>
      <c r="BQ93">
        <v>1.9522930000000001</v>
      </c>
      <c r="BR93">
        <v>4.2252549999999998</v>
      </c>
      <c r="BS93">
        <v>1.62</v>
      </c>
      <c r="BT93">
        <v>0</v>
      </c>
      <c r="BU93">
        <v>2.9693329999999998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1.84</v>
      </c>
      <c r="CC93">
        <v>0.91</v>
      </c>
      <c r="CD93">
        <v>0.9</v>
      </c>
      <c r="CE93">
        <v>1.8</v>
      </c>
      <c r="CF93">
        <v>0.23</v>
      </c>
      <c r="CG93">
        <v>3.78</v>
      </c>
      <c r="CH93">
        <v>0</v>
      </c>
      <c r="CI93">
        <v>7.95</v>
      </c>
      <c r="CJ93">
        <v>1.95</v>
      </c>
      <c r="CK93">
        <v>1.84</v>
      </c>
      <c r="CL93">
        <v>3.5424669999999998</v>
      </c>
      <c r="CM93">
        <v>1.870228</v>
      </c>
      <c r="CN93">
        <v>1.771234</v>
      </c>
      <c r="CO93">
        <v>3.03</v>
      </c>
      <c r="CP93">
        <v>4.2338469999999999</v>
      </c>
      <c r="CQ93">
        <v>1.3710979999999999</v>
      </c>
      <c r="CR93">
        <v>3.57</v>
      </c>
      <c r="CS93">
        <v>2.3738440000000001</v>
      </c>
      <c r="CT93">
        <v>1.881297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91.601551000000015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17.912755000000001</v>
      </c>
      <c r="G94">
        <v>0</v>
      </c>
      <c r="H94">
        <v>0</v>
      </c>
      <c r="I94">
        <v>42.813794000000001</v>
      </c>
      <c r="J94">
        <v>2.5947749999999998</v>
      </c>
      <c r="K94">
        <v>691.09398399999998</v>
      </c>
      <c r="L94">
        <v>667.07663700000001</v>
      </c>
      <c r="M94">
        <v>95.888554999999997</v>
      </c>
      <c r="N94">
        <v>122.432091</v>
      </c>
      <c r="O94">
        <v>128.451291</v>
      </c>
      <c r="P94">
        <v>147.214156</v>
      </c>
      <c r="Q94">
        <v>17.205926999999999</v>
      </c>
      <c r="R94">
        <v>44.326064000000002</v>
      </c>
      <c r="S94">
        <v>27.350811</v>
      </c>
      <c r="T94">
        <v>2.392833</v>
      </c>
      <c r="U94">
        <v>345.375</v>
      </c>
      <c r="V94">
        <v>20.731850000000001</v>
      </c>
      <c r="W94">
        <v>45.524999999999999</v>
      </c>
      <c r="X94">
        <v>147.515625</v>
      </c>
      <c r="Y94">
        <v>0</v>
      </c>
      <c r="Z94">
        <v>13.09</v>
      </c>
      <c r="AA94">
        <v>28.09872</v>
      </c>
      <c r="AB94">
        <v>30.855471999999999</v>
      </c>
      <c r="AC94">
        <v>0</v>
      </c>
      <c r="AD94">
        <v>0</v>
      </c>
      <c r="AE94">
        <v>18.910588000000001</v>
      </c>
      <c r="AF94">
        <v>6.9086429999999996</v>
      </c>
      <c r="AG94">
        <v>47.749203999999999</v>
      </c>
      <c r="AH94">
        <v>0</v>
      </c>
      <c r="AI94">
        <v>0</v>
      </c>
      <c r="AJ94">
        <v>0</v>
      </c>
      <c r="AK94">
        <v>65.267820999999998</v>
      </c>
      <c r="AL94">
        <v>12.782</v>
      </c>
      <c r="AM94">
        <v>18.108732</v>
      </c>
      <c r="AN94">
        <v>1.053695</v>
      </c>
      <c r="AO94">
        <v>0</v>
      </c>
      <c r="AP94">
        <v>0</v>
      </c>
      <c r="AQ94">
        <v>0</v>
      </c>
      <c r="AR94">
        <v>47.472000000000001</v>
      </c>
      <c r="AS94">
        <v>36.506751000000001</v>
      </c>
      <c r="AT94">
        <v>20.001799999999999</v>
      </c>
      <c r="AU94">
        <v>0</v>
      </c>
      <c r="AV94">
        <v>48.924886999999998</v>
      </c>
      <c r="AW94">
        <v>60.135677000000001</v>
      </c>
      <c r="AX94">
        <v>59.679834</v>
      </c>
      <c r="AY94">
        <v>0</v>
      </c>
      <c r="AZ94">
        <f t="shared" si="3"/>
        <v>91.551551000000032</v>
      </c>
      <c r="BA94">
        <f t="shared" si="4"/>
        <v>3172.998523000002</v>
      </c>
      <c r="BD94">
        <v>4.2938999999999998</v>
      </c>
      <c r="BE94">
        <v>0</v>
      </c>
      <c r="BF94">
        <v>2.3855999999999999E-2</v>
      </c>
      <c r="BG94">
        <v>0</v>
      </c>
      <c r="BH94">
        <v>0</v>
      </c>
      <c r="BI94">
        <v>0.84194100000000005</v>
      </c>
      <c r="BJ94">
        <v>0</v>
      </c>
      <c r="BK94">
        <v>2.0294E-2</v>
      </c>
      <c r="BL94">
        <v>0</v>
      </c>
      <c r="BM94">
        <v>0</v>
      </c>
      <c r="BN94">
        <v>0</v>
      </c>
      <c r="BO94">
        <v>2.02</v>
      </c>
      <c r="BP94">
        <v>2.1800000000000002</v>
      </c>
      <c r="BQ94">
        <v>1.9522930000000001</v>
      </c>
      <c r="BR94">
        <v>4.2252549999999998</v>
      </c>
      <c r="BS94">
        <v>1.62</v>
      </c>
      <c r="BT94">
        <v>0</v>
      </c>
      <c r="BU94">
        <v>2.9693329999999998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1.84</v>
      </c>
      <c r="CC94">
        <v>0.88</v>
      </c>
      <c r="CD94">
        <v>0.88</v>
      </c>
      <c r="CE94">
        <v>1.8</v>
      </c>
      <c r="CF94">
        <v>0.23</v>
      </c>
      <c r="CG94">
        <v>3.78</v>
      </c>
      <c r="CH94">
        <v>0</v>
      </c>
      <c r="CI94">
        <v>7.95</v>
      </c>
      <c r="CJ94">
        <v>1.95</v>
      </c>
      <c r="CK94">
        <v>1.84</v>
      </c>
      <c r="CL94">
        <v>3.5424669999999998</v>
      </c>
      <c r="CM94">
        <v>1.870228</v>
      </c>
      <c r="CN94">
        <v>1.771234</v>
      </c>
      <c r="CO94">
        <v>3.03</v>
      </c>
      <c r="CP94">
        <v>4.2338469999999999</v>
      </c>
      <c r="CQ94">
        <v>1.3710979999999999</v>
      </c>
      <c r="CR94">
        <v>3.57</v>
      </c>
      <c r="CS94">
        <v>2.3738440000000001</v>
      </c>
      <c r="CT94">
        <v>1.881297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91.551551000000032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17.912755000000001</v>
      </c>
      <c r="G95">
        <v>0</v>
      </c>
      <c r="H95">
        <v>0</v>
      </c>
      <c r="I95">
        <v>42.813794000000001</v>
      </c>
      <c r="J95">
        <v>2.5947749999999998</v>
      </c>
      <c r="K95">
        <v>691.09398399999998</v>
      </c>
      <c r="L95">
        <v>667.07663700000001</v>
      </c>
      <c r="M95">
        <v>95.888554999999997</v>
      </c>
      <c r="N95">
        <v>122.432091</v>
      </c>
      <c r="O95">
        <v>128.451291</v>
      </c>
      <c r="P95">
        <v>147.214156</v>
      </c>
      <c r="Q95">
        <v>16.442523999999999</v>
      </c>
      <c r="R95">
        <v>44.326064000000002</v>
      </c>
      <c r="S95">
        <v>27.350811</v>
      </c>
      <c r="T95">
        <v>2.392833</v>
      </c>
      <c r="U95">
        <v>345.375</v>
      </c>
      <c r="V95">
        <v>20.731850000000001</v>
      </c>
      <c r="W95">
        <v>45.524999999999999</v>
      </c>
      <c r="X95">
        <v>147.515625</v>
      </c>
      <c r="Y95">
        <v>0</v>
      </c>
      <c r="Z95">
        <v>13.1076</v>
      </c>
      <c r="AA95">
        <v>28.09872</v>
      </c>
      <c r="AB95">
        <v>15.349422000000001</v>
      </c>
      <c r="AC95">
        <v>0</v>
      </c>
      <c r="AD95">
        <v>0</v>
      </c>
      <c r="AE95">
        <v>18.910588000000001</v>
      </c>
      <c r="AF95">
        <v>6.9086429999999996</v>
      </c>
      <c r="AG95">
        <v>47.749203999999999</v>
      </c>
      <c r="AH95">
        <v>0</v>
      </c>
      <c r="AI95">
        <v>0</v>
      </c>
      <c r="AJ95">
        <v>0</v>
      </c>
      <c r="AK95">
        <v>65.267820999999998</v>
      </c>
      <c r="AL95">
        <v>12.782</v>
      </c>
      <c r="AM95">
        <v>18.108732</v>
      </c>
      <c r="AN95">
        <v>1.053695</v>
      </c>
      <c r="AO95">
        <v>0</v>
      </c>
      <c r="AP95">
        <v>0</v>
      </c>
      <c r="AQ95">
        <v>0</v>
      </c>
      <c r="AR95">
        <v>47.472000000000001</v>
      </c>
      <c r="AS95">
        <v>36.506751000000001</v>
      </c>
      <c r="AT95">
        <v>20.001799999999999</v>
      </c>
      <c r="AU95">
        <v>0</v>
      </c>
      <c r="AV95">
        <v>49.422851999999999</v>
      </c>
      <c r="AW95">
        <v>60.135677000000001</v>
      </c>
      <c r="AX95">
        <v>59.679834</v>
      </c>
      <c r="AY95">
        <v>0</v>
      </c>
      <c r="AZ95">
        <f t="shared" si="3"/>
        <v>91.551551000000032</v>
      </c>
      <c r="BA95">
        <f t="shared" si="4"/>
        <v>3157.2446350000014</v>
      </c>
      <c r="BD95">
        <v>4.2938999999999998</v>
      </c>
      <c r="BE95">
        <v>0</v>
      </c>
      <c r="BF95">
        <v>2.3855999999999999E-2</v>
      </c>
      <c r="BG95">
        <v>0</v>
      </c>
      <c r="BH95">
        <v>0</v>
      </c>
      <c r="BI95">
        <v>0.84194100000000005</v>
      </c>
      <c r="BJ95">
        <v>0</v>
      </c>
      <c r="BK95">
        <v>2.0294E-2</v>
      </c>
      <c r="BL95">
        <v>0</v>
      </c>
      <c r="BM95">
        <v>0</v>
      </c>
      <c r="BN95">
        <v>0</v>
      </c>
      <c r="BO95">
        <v>2.02</v>
      </c>
      <c r="BP95">
        <v>2.1800000000000002</v>
      </c>
      <c r="BQ95">
        <v>1.9522930000000001</v>
      </c>
      <c r="BR95">
        <v>4.2252549999999998</v>
      </c>
      <c r="BS95">
        <v>1.62</v>
      </c>
      <c r="BT95">
        <v>0</v>
      </c>
      <c r="BU95">
        <v>2.9693329999999998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1.84</v>
      </c>
      <c r="CC95">
        <v>0.88</v>
      </c>
      <c r="CD95">
        <v>0.88</v>
      </c>
      <c r="CE95">
        <v>1.8</v>
      </c>
      <c r="CF95">
        <v>0.23</v>
      </c>
      <c r="CG95">
        <v>3.78</v>
      </c>
      <c r="CH95">
        <v>0</v>
      </c>
      <c r="CI95">
        <v>7.95</v>
      </c>
      <c r="CJ95">
        <v>1.95</v>
      </c>
      <c r="CK95">
        <v>1.84</v>
      </c>
      <c r="CL95">
        <v>3.5424669999999998</v>
      </c>
      <c r="CM95">
        <v>1.870228</v>
      </c>
      <c r="CN95">
        <v>1.771234</v>
      </c>
      <c r="CO95">
        <v>3.03</v>
      </c>
      <c r="CP95">
        <v>4.2338469999999999</v>
      </c>
      <c r="CQ95">
        <v>1.3710979999999999</v>
      </c>
      <c r="CR95">
        <v>3.57</v>
      </c>
      <c r="CS95">
        <v>2.3738440000000001</v>
      </c>
      <c r="CT95">
        <v>1.881297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91.551551000000032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17.912755000000001</v>
      </c>
      <c r="G96">
        <v>0</v>
      </c>
      <c r="H96">
        <v>0</v>
      </c>
      <c r="I96">
        <v>42.813794000000001</v>
      </c>
      <c r="J96">
        <v>2.5947749999999998</v>
      </c>
      <c r="K96">
        <v>691.09398399999998</v>
      </c>
      <c r="L96">
        <v>667.07663700000001</v>
      </c>
      <c r="M96">
        <v>95.888554999999997</v>
      </c>
      <c r="N96">
        <v>122.432091</v>
      </c>
      <c r="O96">
        <v>128.451291</v>
      </c>
      <c r="P96">
        <v>147.214156</v>
      </c>
      <c r="Q96">
        <v>16.442523999999999</v>
      </c>
      <c r="R96">
        <v>44.326064000000002</v>
      </c>
      <c r="S96">
        <v>27.350811</v>
      </c>
      <c r="T96">
        <v>2.392833</v>
      </c>
      <c r="U96">
        <v>345.375</v>
      </c>
      <c r="V96">
        <v>20.731850000000001</v>
      </c>
      <c r="W96">
        <v>45.524999999999999</v>
      </c>
      <c r="X96">
        <v>147.515625</v>
      </c>
      <c r="Y96">
        <v>0</v>
      </c>
      <c r="Z96">
        <v>13.1076</v>
      </c>
      <c r="AA96">
        <v>28.09872</v>
      </c>
      <c r="AB96">
        <v>15.349422000000001</v>
      </c>
      <c r="AC96">
        <v>0</v>
      </c>
      <c r="AD96">
        <v>0</v>
      </c>
      <c r="AE96">
        <v>18.910588000000001</v>
      </c>
      <c r="AF96">
        <v>6.9086429999999996</v>
      </c>
      <c r="AG96">
        <v>47.749203999999999</v>
      </c>
      <c r="AH96">
        <v>0</v>
      </c>
      <c r="AI96">
        <v>0</v>
      </c>
      <c r="AJ96">
        <v>0</v>
      </c>
      <c r="AK96">
        <v>65.267820999999998</v>
      </c>
      <c r="AL96">
        <v>24.402000000000001</v>
      </c>
      <c r="AM96">
        <v>18.108732</v>
      </c>
      <c r="AN96">
        <v>1.053695</v>
      </c>
      <c r="AO96">
        <v>0</v>
      </c>
      <c r="AP96">
        <v>0</v>
      </c>
      <c r="AQ96">
        <v>0</v>
      </c>
      <c r="AR96">
        <v>47.472000000000001</v>
      </c>
      <c r="AS96">
        <v>36.506751000000001</v>
      </c>
      <c r="AT96">
        <v>20.001799999999999</v>
      </c>
      <c r="AU96">
        <v>0</v>
      </c>
      <c r="AV96">
        <v>49.547342999999998</v>
      </c>
      <c r="AW96">
        <v>60.135677000000001</v>
      </c>
      <c r="AX96">
        <v>59.679834</v>
      </c>
      <c r="AY96">
        <v>0</v>
      </c>
      <c r="AZ96">
        <f t="shared" si="3"/>
        <v>91.551711000000026</v>
      </c>
      <c r="BA96">
        <f t="shared" si="4"/>
        <v>3168.9892860000014</v>
      </c>
      <c r="BD96">
        <v>4.2938999999999998</v>
      </c>
      <c r="BE96">
        <v>0</v>
      </c>
      <c r="BF96">
        <v>2.3855999999999999E-2</v>
      </c>
      <c r="BG96">
        <v>0</v>
      </c>
      <c r="BH96">
        <v>0</v>
      </c>
      <c r="BI96">
        <v>0.84194100000000005</v>
      </c>
      <c r="BJ96">
        <v>0</v>
      </c>
      <c r="BK96">
        <v>2.0454E-2</v>
      </c>
      <c r="BL96">
        <v>0</v>
      </c>
      <c r="BM96">
        <v>0</v>
      </c>
      <c r="BN96">
        <v>0</v>
      </c>
      <c r="BO96">
        <v>2.02</v>
      </c>
      <c r="BP96">
        <v>2.1800000000000002</v>
      </c>
      <c r="BQ96">
        <v>1.9522930000000001</v>
      </c>
      <c r="BR96">
        <v>4.2252549999999998</v>
      </c>
      <c r="BS96">
        <v>1.62</v>
      </c>
      <c r="BT96">
        <v>0</v>
      </c>
      <c r="BU96">
        <v>2.9693329999999998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1.84</v>
      </c>
      <c r="CC96">
        <v>0.88</v>
      </c>
      <c r="CD96">
        <v>0.88</v>
      </c>
      <c r="CE96">
        <v>1.8</v>
      </c>
      <c r="CF96">
        <v>0.23</v>
      </c>
      <c r="CG96">
        <v>3.78</v>
      </c>
      <c r="CH96">
        <v>0</v>
      </c>
      <c r="CI96">
        <v>7.95</v>
      </c>
      <c r="CJ96">
        <v>1.95</v>
      </c>
      <c r="CK96">
        <v>1.84</v>
      </c>
      <c r="CL96">
        <v>3.5424669999999998</v>
      </c>
      <c r="CM96">
        <v>1.870228</v>
      </c>
      <c r="CN96">
        <v>1.771234</v>
      </c>
      <c r="CO96">
        <v>3.03</v>
      </c>
      <c r="CP96">
        <v>4.2338469999999999</v>
      </c>
      <c r="CQ96">
        <v>1.3710979999999999</v>
      </c>
      <c r="CR96">
        <v>3.57</v>
      </c>
      <c r="CS96">
        <v>2.3738440000000001</v>
      </c>
      <c r="CT96">
        <v>1.881297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91.551711000000026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17.912755000000001</v>
      </c>
      <c r="G97">
        <v>0</v>
      </c>
      <c r="H97">
        <v>0</v>
      </c>
      <c r="I97">
        <v>42.813794000000001</v>
      </c>
      <c r="J97">
        <v>2.5947749999999998</v>
      </c>
      <c r="K97">
        <v>691.09398399999998</v>
      </c>
      <c r="L97">
        <v>667.07663700000001</v>
      </c>
      <c r="M97">
        <v>95.888554999999997</v>
      </c>
      <c r="N97">
        <v>122.432091</v>
      </c>
      <c r="O97">
        <v>128.451291</v>
      </c>
      <c r="P97">
        <v>147.214156</v>
      </c>
      <c r="Q97">
        <v>16.442523999999999</v>
      </c>
      <c r="R97">
        <v>44.326064000000002</v>
      </c>
      <c r="S97">
        <v>27.350811</v>
      </c>
      <c r="T97">
        <v>2.392833</v>
      </c>
      <c r="U97">
        <v>345.375</v>
      </c>
      <c r="V97">
        <v>20.731850000000001</v>
      </c>
      <c r="W97">
        <v>45.524999999999999</v>
      </c>
      <c r="X97">
        <v>147.515625</v>
      </c>
      <c r="Y97">
        <v>0</v>
      </c>
      <c r="Z97">
        <v>13.1076</v>
      </c>
      <c r="AA97">
        <v>21.013999999999999</v>
      </c>
      <c r="AB97">
        <v>15.349422000000001</v>
      </c>
      <c r="AC97">
        <v>0</v>
      </c>
      <c r="AD97">
        <v>0</v>
      </c>
      <c r="AE97">
        <v>0</v>
      </c>
      <c r="AF97">
        <v>6.9086429999999996</v>
      </c>
      <c r="AG97">
        <v>47.749203999999999</v>
      </c>
      <c r="AH97">
        <v>0</v>
      </c>
      <c r="AI97">
        <v>0</v>
      </c>
      <c r="AJ97">
        <v>0</v>
      </c>
      <c r="AK97">
        <v>65.267820999999998</v>
      </c>
      <c r="AL97">
        <v>83.664000000000001</v>
      </c>
      <c r="AM97">
        <v>18.108732</v>
      </c>
      <c r="AN97">
        <v>1.053695</v>
      </c>
      <c r="AO97">
        <v>0</v>
      </c>
      <c r="AP97">
        <v>0</v>
      </c>
      <c r="AQ97">
        <v>0</v>
      </c>
      <c r="AR97">
        <v>47.472000000000001</v>
      </c>
      <c r="AS97">
        <v>36.506751000000001</v>
      </c>
      <c r="AT97">
        <v>20.001799999999999</v>
      </c>
      <c r="AU97">
        <v>0</v>
      </c>
      <c r="AV97">
        <v>49.671833999999997</v>
      </c>
      <c r="AW97">
        <v>60.135677000000001</v>
      </c>
      <c r="AX97">
        <v>59.679834</v>
      </c>
      <c r="AY97">
        <v>0</v>
      </c>
      <c r="AZ97">
        <f t="shared" si="3"/>
        <v>91.44078500000002</v>
      </c>
      <c r="BA97">
        <f t="shared" si="4"/>
        <v>3202.2695430000017</v>
      </c>
      <c r="BD97">
        <v>4.2938999999999998</v>
      </c>
      <c r="BE97">
        <v>0</v>
      </c>
      <c r="BF97">
        <v>2.3855999999999999E-2</v>
      </c>
      <c r="BG97">
        <v>0</v>
      </c>
      <c r="BH97">
        <v>0</v>
      </c>
      <c r="BI97">
        <v>0.84194100000000005</v>
      </c>
      <c r="BJ97">
        <v>0</v>
      </c>
      <c r="BK97">
        <v>2.0454E-2</v>
      </c>
      <c r="BL97">
        <v>0</v>
      </c>
      <c r="BM97">
        <v>0</v>
      </c>
      <c r="BN97">
        <v>0</v>
      </c>
      <c r="BO97">
        <v>2.02</v>
      </c>
      <c r="BP97">
        <v>2.1800000000000002</v>
      </c>
      <c r="BQ97">
        <v>1.9522930000000001</v>
      </c>
      <c r="BR97">
        <v>4.2252549999999998</v>
      </c>
      <c r="BS97">
        <v>1.62</v>
      </c>
      <c r="BT97">
        <v>0</v>
      </c>
      <c r="BU97">
        <v>2.9693329999999998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1.84</v>
      </c>
      <c r="CC97">
        <v>0.88</v>
      </c>
      <c r="CD97">
        <v>0.88</v>
      </c>
      <c r="CE97">
        <v>1.8</v>
      </c>
      <c r="CF97">
        <v>0.23</v>
      </c>
      <c r="CG97">
        <v>3.78</v>
      </c>
      <c r="CH97">
        <v>0</v>
      </c>
      <c r="CI97">
        <v>7.95</v>
      </c>
      <c r="CJ97">
        <v>1.95</v>
      </c>
      <c r="CK97">
        <v>1.84</v>
      </c>
      <c r="CL97">
        <v>3.5424669999999998</v>
      </c>
      <c r="CM97">
        <v>1.870228</v>
      </c>
      <c r="CN97">
        <v>1.6603079999999999</v>
      </c>
      <c r="CO97">
        <v>3.03</v>
      </c>
      <c r="CP97">
        <v>4.2338469999999999</v>
      </c>
      <c r="CQ97">
        <v>1.3710979999999999</v>
      </c>
      <c r="CR97">
        <v>3.57</v>
      </c>
      <c r="CS97">
        <v>2.3738440000000001</v>
      </c>
      <c r="CT97">
        <v>1.881297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91.44078500000002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17.912755000000001</v>
      </c>
      <c r="G98">
        <v>0</v>
      </c>
      <c r="H98">
        <v>0</v>
      </c>
      <c r="I98">
        <v>42.813794000000001</v>
      </c>
      <c r="J98">
        <v>2.5947749999999998</v>
      </c>
      <c r="K98">
        <v>691.09398399999998</v>
      </c>
      <c r="L98">
        <v>667.07663700000001</v>
      </c>
      <c r="M98">
        <v>95.888554999999997</v>
      </c>
      <c r="N98">
        <v>122.432091</v>
      </c>
      <c r="O98">
        <v>128.451291</v>
      </c>
      <c r="P98">
        <v>147.214156</v>
      </c>
      <c r="Q98">
        <v>16.442523999999999</v>
      </c>
      <c r="R98">
        <v>44.326064000000002</v>
      </c>
      <c r="S98">
        <v>27.350811</v>
      </c>
      <c r="T98">
        <v>2.392833</v>
      </c>
      <c r="U98">
        <v>345.375</v>
      </c>
      <c r="V98">
        <v>20.731850000000001</v>
      </c>
      <c r="W98">
        <v>45.524999999999999</v>
      </c>
      <c r="X98">
        <v>147.515625</v>
      </c>
      <c r="Y98">
        <v>0</v>
      </c>
      <c r="Z98">
        <v>13.1076</v>
      </c>
      <c r="AA98">
        <v>14.04936</v>
      </c>
      <c r="AB98">
        <v>15.349422000000001</v>
      </c>
      <c r="AC98">
        <v>0</v>
      </c>
      <c r="AD98">
        <v>0</v>
      </c>
      <c r="AE98">
        <v>0</v>
      </c>
      <c r="AF98">
        <v>6.9086429999999996</v>
      </c>
      <c r="AG98">
        <v>47.749203999999999</v>
      </c>
      <c r="AH98">
        <v>0</v>
      </c>
      <c r="AI98">
        <v>0</v>
      </c>
      <c r="AJ98">
        <v>0</v>
      </c>
      <c r="AK98">
        <v>65.267820999999998</v>
      </c>
      <c r="AL98">
        <v>83.664000000000001</v>
      </c>
      <c r="AM98">
        <v>18.108732</v>
      </c>
      <c r="AN98">
        <v>1.053695</v>
      </c>
      <c r="AO98">
        <v>0</v>
      </c>
      <c r="AP98">
        <v>0</v>
      </c>
      <c r="AQ98">
        <v>0</v>
      </c>
      <c r="AR98">
        <v>47.472000000000001</v>
      </c>
      <c r="AS98">
        <v>36.506751000000001</v>
      </c>
      <c r="AT98">
        <v>20.001799999999999</v>
      </c>
      <c r="AU98">
        <v>0</v>
      </c>
      <c r="AV98">
        <v>49.671833999999997</v>
      </c>
      <c r="AW98">
        <v>60.135677000000001</v>
      </c>
      <c r="AX98">
        <v>59.679834</v>
      </c>
      <c r="AY98">
        <v>0</v>
      </c>
      <c r="AZ98">
        <f t="shared" si="3"/>
        <v>91.44078500000002</v>
      </c>
      <c r="BA98">
        <f t="shared" si="4"/>
        <v>3195.3049030000016</v>
      </c>
      <c r="BD98">
        <v>4.2938999999999998</v>
      </c>
      <c r="BE98">
        <v>0</v>
      </c>
      <c r="BF98">
        <v>2.3855999999999999E-2</v>
      </c>
      <c r="BG98">
        <v>0</v>
      </c>
      <c r="BH98">
        <v>0</v>
      </c>
      <c r="BI98">
        <v>0.84194100000000005</v>
      </c>
      <c r="BJ98">
        <v>0</v>
      </c>
      <c r="BK98">
        <v>2.0454E-2</v>
      </c>
      <c r="BL98">
        <v>0</v>
      </c>
      <c r="BM98">
        <v>0</v>
      </c>
      <c r="BN98">
        <v>0</v>
      </c>
      <c r="BO98">
        <v>2.02</v>
      </c>
      <c r="BP98">
        <v>2.1800000000000002</v>
      </c>
      <c r="BQ98">
        <v>1.9522930000000001</v>
      </c>
      <c r="BR98">
        <v>4.2252549999999998</v>
      </c>
      <c r="BS98">
        <v>1.62</v>
      </c>
      <c r="BT98">
        <v>0</v>
      </c>
      <c r="BU98">
        <v>2.9693329999999998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1.84</v>
      </c>
      <c r="CC98">
        <v>0.88</v>
      </c>
      <c r="CD98">
        <v>0.88</v>
      </c>
      <c r="CE98">
        <v>1.8</v>
      </c>
      <c r="CF98">
        <v>0.23</v>
      </c>
      <c r="CG98">
        <v>3.78</v>
      </c>
      <c r="CH98">
        <v>0</v>
      </c>
      <c r="CI98">
        <v>7.95</v>
      </c>
      <c r="CJ98">
        <v>1.95</v>
      </c>
      <c r="CK98">
        <v>1.84</v>
      </c>
      <c r="CL98">
        <v>3.5424669999999998</v>
      </c>
      <c r="CM98">
        <v>1.870228</v>
      </c>
      <c r="CN98">
        <v>1.6603079999999999</v>
      </c>
      <c r="CO98">
        <v>3.03</v>
      </c>
      <c r="CP98">
        <v>4.2338469999999999</v>
      </c>
      <c r="CQ98">
        <v>1.3710979999999999</v>
      </c>
      <c r="CR98">
        <v>3.57</v>
      </c>
      <c r="CS98">
        <v>2.3738440000000001</v>
      </c>
      <c r="CT98">
        <v>1.881297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91.44078500000002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0.10488350024999993</v>
      </c>
      <c r="E99">
        <f t="shared" si="6"/>
        <v>0</v>
      </c>
      <c r="F99">
        <f t="shared" si="6"/>
        <v>0.55145695749999901</v>
      </c>
      <c r="G99">
        <f t="shared" si="6"/>
        <v>5.3738265000000007E-2</v>
      </c>
      <c r="H99">
        <f t="shared" si="6"/>
        <v>0</v>
      </c>
      <c r="I99">
        <f t="shared" si="6"/>
        <v>2.1348514562499972</v>
      </c>
      <c r="J99">
        <f t="shared" si="6"/>
        <v>1.1027794499999997E-2</v>
      </c>
      <c r="K99">
        <f t="shared" si="6"/>
        <v>16.586255615999988</v>
      </c>
      <c r="L99">
        <f t="shared" si="6"/>
        <v>16.00983928799997</v>
      </c>
      <c r="M99">
        <f t="shared" si="6"/>
        <v>2.3013253199999939</v>
      </c>
      <c r="N99">
        <f t="shared" si="6"/>
        <v>2.9383701840000023</v>
      </c>
      <c r="O99">
        <f t="shared" si="6"/>
        <v>3.082830983999997</v>
      </c>
      <c r="P99">
        <f t="shared" si="6"/>
        <v>3.5331397440000001</v>
      </c>
      <c r="Q99">
        <f t="shared" si="6"/>
        <v>0.48251467724999952</v>
      </c>
      <c r="R99">
        <f t="shared" si="6"/>
        <v>1.0638255359999986</v>
      </c>
      <c r="S99">
        <f t="shared" si="6"/>
        <v>0.65641946399999929</v>
      </c>
      <c r="T99">
        <f t="shared" si="6"/>
        <v>5.7427991999999942E-2</v>
      </c>
      <c r="U99">
        <f t="shared" si="6"/>
        <v>8.3627999999999894</v>
      </c>
      <c r="V99">
        <f t="shared" si="6"/>
        <v>0.49756439999999885</v>
      </c>
      <c r="W99">
        <f t="shared" si="6"/>
        <v>1.1062453600000004</v>
      </c>
      <c r="X99">
        <f t="shared" si="6"/>
        <v>3.540375</v>
      </c>
      <c r="Y99">
        <f t="shared" si="6"/>
        <v>0</v>
      </c>
      <c r="Z99">
        <f t="shared" si="6"/>
        <v>0.32604715000000051</v>
      </c>
      <c r="AA99">
        <f t="shared" si="6"/>
        <v>0.31600000000000006</v>
      </c>
      <c r="AB99">
        <f t="shared" si="6"/>
        <v>0.3830072472499999</v>
      </c>
      <c r="AC99">
        <f t="shared" si="6"/>
        <v>0.24826158550000005</v>
      </c>
      <c r="AD99">
        <f t="shared" si="6"/>
        <v>0.16570786424999998</v>
      </c>
      <c r="AE99">
        <f t="shared" si="6"/>
        <v>0.54163470000000014</v>
      </c>
      <c r="AF99">
        <f t="shared" si="6"/>
        <v>0.21494793050000013</v>
      </c>
      <c r="AG99">
        <f t="shared" si="6"/>
        <v>1.1459808960000011</v>
      </c>
      <c r="AH99">
        <f t="shared" si="6"/>
        <v>0.75298019975000008</v>
      </c>
      <c r="AI99">
        <f t="shared" si="6"/>
        <v>6.1630366999999991E-2</v>
      </c>
      <c r="AJ99">
        <f t="shared" si="6"/>
        <v>0</v>
      </c>
      <c r="AK99">
        <f t="shared" si="6"/>
        <v>1.5664277040000023</v>
      </c>
      <c r="AL99">
        <f t="shared" si="6"/>
        <v>0.6879040000000014</v>
      </c>
      <c r="AM99">
        <f t="shared" si="6"/>
        <v>0.43460956799999934</v>
      </c>
      <c r="AN99">
        <f t="shared" si="6"/>
        <v>2.5467800500000037E-2</v>
      </c>
      <c r="AO99">
        <f t="shared" si="6"/>
        <v>0</v>
      </c>
      <c r="AP99">
        <f t="shared" si="6"/>
        <v>2.1873074999999999E-2</v>
      </c>
      <c r="AQ99">
        <f t="shared" si="6"/>
        <v>0.38130974325000005</v>
      </c>
      <c r="AR99">
        <f t="shared" si="6"/>
        <v>1.141536000000001</v>
      </c>
      <c r="AS99">
        <f t="shared" si="6"/>
        <v>0.87019457249999876</v>
      </c>
      <c r="AT99">
        <f t="shared" si="6"/>
        <v>0.4800432</v>
      </c>
      <c r="AU99">
        <f t="shared" si="6"/>
        <v>0</v>
      </c>
      <c r="AV99">
        <f t="shared" si="6"/>
        <v>1.0793042007500022</v>
      </c>
      <c r="AW99">
        <f t="shared" si="6"/>
        <v>1.3222811912500025</v>
      </c>
      <c r="AX99">
        <f t="shared" si="6"/>
        <v>0.32272520450000003</v>
      </c>
      <c r="AY99">
        <f t="shared" si="6"/>
        <v>0</v>
      </c>
      <c r="AZ99">
        <f t="shared" si="6"/>
        <v>2.3060675137500004</v>
      </c>
      <c r="BA99">
        <f>SUM(B99:AZ99)</f>
        <v>77.870833252499949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5.6995549999999987E-4</v>
      </c>
      <c r="BG99">
        <f t="shared" si="7"/>
        <v>0</v>
      </c>
      <c r="BH99">
        <f t="shared" si="7"/>
        <v>0</v>
      </c>
      <c r="BI99">
        <f t="shared" si="7"/>
        <v>2.0206584000000007E-2</v>
      </c>
      <c r="BJ99">
        <f t="shared" ref="BJ99:CW99" si="8">SUM(BJ3:BJ98)/4000</f>
        <v>0</v>
      </c>
      <c r="BK99">
        <f t="shared" si="8"/>
        <v>4.8402075000000046E-4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4.8480000000000058E-2</v>
      </c>
      <c r="BP99">
        <f t="shared" si="8"/>
        <v>5.2320000000000116E-2</v>
      </c>
      <c r="BQ99">
        <f t="shared" si="8"/>
        <v>7.1221851750000051E-2</v>
      </c>
      <c r="BR99">
        <f t="shared" si="8"/>
        <v>0.10140612000000007</v>
      </c>
      <c r="BS99">
        <f t="shared" si="8"/>
        <v>3.8880000000000053E-2</v>
      </c>
      <c r="BT99">
        <f t="shared" si="8"/>
        <v>2.4980137249999996E-2</v>
      </c>
      <c r="BU99">
        <f t="shared" si="8"/>
        <v>7.1263992000000095E-2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4.4490000000000016E-2</v>
      </c>
      <c r="CC99">
        <f t="shared" si="8"/>
        <v>2.1597499999999971E-2</v>
      </c>
      <c r="CD99">
        <f t="shared" si="8"/>
        <v>2.1742500000000008E-2</v>
      </c>
      <c r="CE99">
        <f t="shared" si="8"/>
        <v>4.3165000000000037E-2</v>
      </c>
      <c r="CF99">
        <f t="shared" si="8"/>
        <v>5.2350000000000001E-3</v>
      </c>
      <c r="CG99">
        <f t="shared" si="8"/>
        <v>9.0719999999999815E-2</v>
      </c>
      <c r="CH99">
        <f t="shared" si="8"/>
        <v>2.3023349249999998E-2</v>
      </c>
      <c r="CI99">
        <f t="shared" si="8"/>
        <v>0.19048500000000021</v>
      </c>
      <c r="CJ99">
        <f t="shared" si="8"/>
        <v>4.6799999999999946E-2</v>
      </c>
      <c r="CK99">
        <f t="shared" si="8"/>
        <v>4.4160000000000067E-2</v>
      </c>
      <c r="CL99">
        <f t="shared" si="8"/>
        <v>8.7688585499999833E-2</v>
      </c>
      <c r="CM99">
        <f t="shared" si="8"/>
        <v>4.4885471999999947E-2</v>
      </c>
      <c r="CN99">
        <f t="shared" si="8"/>
        <v>8.1421301000000043E-2</v>
      </c>
      <c r="CO99">
        <f t="shared" si="8"/>
        <v>7.2719999999999937E-2</v>
      </c>
      <c r="CP99">
        <f t="shared" si="8"/>
        <v>0.1016123280000002</v>
      </c>
      <c r="CQ99">
        <f t="shared" si="8"/>
        <v>3.2906352000000055E-2</v>
      </c>
      <c r="CR99">
        <f t="shared" si="8"/>
        <v>8.5679999999999867E-2</v>
      </c>
      <c r="CS99">
        <f t="shared" si="8"/>
        <v>5.7036994999999938E-2</v>
      </c>
      <c r="CT99">
        <f t="shared" si="8"/>
        <v>4.6507757999999913E-2</v>
      </c>
      <c r="CU99">
        <f t="shared" si="8"/>
        <v>3.9700591750000021E-2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2.3060675137500004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D3" activePane="bottomRight" state="frozen"/>
      <selection sqref="A1:D35"/>
      <selection pane="topRight" sqref="A1:D35"/>
      <selection pane="bottomLeft" sqref="A1:D35"/>
      <selection pane="bottomRight" activeCell="BH3" sqref="BH3:BH98"/>
    </sheetView>
  </sheetViews>
  <sheetFormatPr defaultRowHeight="15"/>
  <cols>
    <col min="1" max="1" width="12" customWidth="1"/>
  </cols>
  <sheetData>
    <row r="1" spans="1:11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691.09</v>
      </c>
      <c r="L3">
        <v>658.9348</v>
      </c>
      <c r="M3">
        <v>95.888554999999997</v>
      </c>
      <c r="N3">
        <v>122.43</v>
      </c>
      <c r="O3">
        <v>128.45009999999999</v>
      </c>
      <c r="P3">
        <v>147.21</v>
      </c>
      <c r="Q3">
        <v>21.727620999999999</v>
      </c>
      <c r="R3">
        <v>44.326064000000002</v>
      </c>
      <c r="S3">
        <v>27.35</v>
      </c>
      <c r="T3">
        <v>2.39</v>
      </c>
      <c r="U3">
        <v>348.59100000000001</v>
      </c>
      <c r="V3">
        <v>20.73</v>
      </c>
      <c r="W3">
        <v>46.399079999999998</v>
      </c>
      <c r="X3">
        <v>146.04990000000001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6.9086429999999996</v>
      </c>
      <c r="AG3">
        <v>47.749203999999999</v>
      </c>
      <c r="AH3">
        <v>0</v>
      </c>
      <c r="AI3">
        <v>0</v>
      </c>
      <c r="AJ3">
        <v>0</v>
      </c>
      <c r="AK3">
        <v>65.267820999999998</v>
      </c>
      <c r="AL3">
        <v>12.782</v>
      </c>
      <c r="AM3">
        <v>18.108732</v>
      </c>
      <c r="AN3">
        <v>1.053695</v>
      </c>
      <c r="AO3">
        <v>0</v>
      </c>
      <c r="AP3">
        <v>0</v>
      </c>
      <c r="AQ3">
        <v>0</v>
      </c>
      <c r="AR3">
        <v>52.991999999999997</v>
      </c>
      <c r="AS3">
        <v>36.180357999999998</v>
      </c>
      <c r="AT3">
        <v>14.734902999999999</v>
      </c>
      <c r="AU3">
        <v>0</v>
      </c>
      <c r="AV3">
        <v>0</v>
      </c>
      <c r="AW3">
        <v>1.99</v>
      </c>
      <c r="AX3">
        <v>0</v>
      </c>
      <c r="AY3">
        <v>0</v>
      </c>
      <c r="AZ3">
        <f>DJ3</f>
        <v>96.140708000000004</v>
      </c>
      <c r="BA3">
        <f>SUM(B3:AZ3)</f>
        <v>2868.5827840000011</v>
      </c>
      <c r="BB3">
        <v>0</v>
      </c>
      <c r="BD3">
        <v>7.82</v>
      </c>
      <c r="BE3">
        <v>1.95</v>
      </c>
      <c r="BF3">
        <v>3.03</v>
      </c>
      <c r="BG3">
        <v>1.84</v>
      </c>
      <c r="BH3">
        <v>9.34</v>
      </c>
      <c r="BI3">
        <v>0.84</v>
      </c>
      <c r="BJ3">
        <v>0.85</v>
      </c>
      <c r="BK3">
        <v>1.89</v>
      </c>
      <c r="BL3">
        <v>1.8</v>
      </c>
      <c r="BM3">
        <v>0.2</v>
      </c>
      <c r="BN3">
        <v>3.57</v>
      </c>
      <c r="BO3">
        <v>3.78</v>
      </c>
      <c r="BP3">
        <v>0.25</v>
      </c>
      <c r="BQ3">
        <v>2.02</v>
      </c>
      <c r="BR3">
        <v>2.1800000000000002</v>
      </c>
      <c r="BS3">
        <v>1.62</v>
      </c>
      <c r="BT3">
        <v>2.9693329999999998</v>
      </c>
      <c r="BU3">
        <v>1.341844</v>
      </c>
      <c r="BV3">
        <v>2.4056829999999998</v>
      </c>
      <c r="BW3">
        <v>1.9429620000000001</v>
      </c>
      <c r="BX3">
        <v>1.5468440000000001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1.938104</v>
      </c>
      <c r="CM3">
        <v>3.5116900000000002</v>
      </c>
      <c r="CN3">
        <v>3.542468</v>
      </c>
      <c r="CO3">
        <v>4.2938999999999998</v>
      </c>
      <c r="CP3">
        <v>4.2581249999999997</v>
      </c>
      <c r="CQ3">
        <v>3.542468</v>
      </c>
      <c r="CR3">
        <v>0.84194100000000005</v>
      </c>
      <c r="CS3">
        <v>1.3710979999999999</v>
      </c>
      <c r="CT3">
        <v>4.2252549999999998</v>
      </c>
      <c r="CU3">
        <v>0</v>
      </c>
      <c r="CV3">
        <v>0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96.140708000000004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691.09</v>
      </c>
      <c r="L4">
        <v>658.9348</v>
      </c>
      <c r="M4">
        <v>95.888554999999997</v>
      </c>
      <c r="N4">
        <v>122.43</v>
      </c>
      <c r="O4">
        <v>128.45009999999999</v>
      </c>
      <c r="P4">
        <v>147.21</v>
      </c>
      <c r="Q4">
        <v>21.727620999999999</v>
      </c>
      <c r="R4">
        <v>44.326064000000002</v>
      </c>
      <c r="S4">
        <v>27.35</v>
      </c>
      <c r="T4">
        <v>2.39</v>
      </c>
      <c r="U4">
        <v>348.97500000000002</v>
      </c>
      <c r="V4">
        <v>20.73</v>
      </c>
      <c r="W4">
        <v>46.399079999999998</v>
      </c>
      <c r="X4">
        <v>146.04990000000001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6.9086429999999996</v>
      </c>
      <c r="AG4">
        <v>47.749203999999999</v>
      </c>
      <c r="AH4">
        <v>0</v>
      </c>
      <c r="AI4">
        <v>0</v>
      </c>
      <c r="AJ4">
        <v>0</v>
      </c>
      <c r="AK4">
        <v>65.267820999999998</v>
      </c>
      <c r="AL4">
        <v>12.782</v>
      </c>
      <c r="AM4">
        <v>18.108732</v>
      </c>
      <c r="AN4">
        <v>1.053695</v>
      </c>
      <c r="AO4">
        <v>0</v>
      </c>
      <c r="AP4">
        <v>0</v>
      </c>
      <c r="AQ4">
        <v>0</v>
      </c>
      <c r="AR4">
        <v>52.991999999999997</v>
      </c>
      <c r="AS4">
        <v>36.180357999999998</v>
      </c>
      <c r="AT4">
        <v>14.992702</v>
      </c>
      <c r="AU4">
        <v>0</v>
      </c>
      <c r="AV4">
        <v>0</v>
      </c>
      <c r="AW4">
        <v>1.99</v>
      </c>
      <c r="AX4">
        <v>0</v>
      </c>
      <c r="AY4">
        <v>0</v>
      </c>
      <c r="AZ4">
        <f t="shared" ref="AZ4:AZ67" si="0">DJ4</f>
        <v>96.141239999999996</v>
      </c>
      <c r="BA4">
        <f t="shared" ref="BA4:BA67" si="1">SUM(B4:AZ4)</f>
        <v>2869.2251150000011</v>
      </c>
      <c r="BB4">
        <v>1</v>
      </c>
      <c r="BD4">
        <v>7.82</v>
      </c>
      <c r="BE4">
        <v>1.95</v>
      </c>
      <c r="BF4">
        <v>3.03</v>
      </c>
      <c r="BG4">
        <v>1.84</v>
      </c>
      <c r="BH4">
        <v>9.34</v>
      </c>
      <c r="BI4">
        <v>0.84</v>
      </c>
      <c r="BJ4">
        <v>0.85</v>
      </c>
      <c r="BK4">
        <v>1.89</v>
      </c>
      <c r="BL4">
        <v>1.8</v>
      </c>
      <c r="BM4">
        <v>0.2</v>
      </c>
      <c r="BN4">
        <v>3.57</v>
      </c>
      <c r="BO4">
        <v>3.78</v>
      </c>
      <c r="BP4">
        <v>0.25</v>
      </c>
      <c r="BQ4">
        <v>2.02</v>
      </c>
      <c r="BR4">
        <v>2.1800000000000002</v>
      </c>
      <c r="BS4">
        <v>1.62</v>
      </c>
      <c r="BT4">
        <v>2.9693329999999998</v>
      </c>
      <c r="BU4">
        <v>1.341844</v>
      </c>
      <c r="BV4">
        <v>2.406215</v>
      </c>
      <c r="BW4">
        <v>1.9429620000000001</v>
      </c>
      <c r="BX4">
        <v>1.5468440000000001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1.938104</v>
      </c>
      <c r="CM4">
        <v>3.5116900000000002</v>
      </c>
      <c r="CN4">
        <v>3.542468</v>
      </c>
      <c r="CO4">
        <v>4.2938999999999998</v>
      </c>
      <c r="CP4">
        <v>4.2581249999999997</v>
      </c>
      <c r="CQ4">
        <v>3.542468</v>
      </c>
      <c r="CR4">
        <v>0.84194100000000005</v>
      </c>
      <c r="CS4">
        <v>1.3710979999999999</v>
      </c>
      <c r="CT4">
        <v>4.2252549999999998</v>
      </c>
      <c r="CU4">
        <v>0</v>
      </c>
      <c r="CV4">
        <v>0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96.141239999999996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691.09</v>
      </c>
      <c r="L5">
        <v>658.9348</v>
      </c>
      <c r="M5">
        <v>95.888554999999997</v>
      </c>
      <c r="N5">
        <v>122.43</v>
      </c>
      <c r="O5">
        <v>128.45009999999999</v>
      </c>
      <c r="P5">
        <v>147.21</v>
      </c>
      <c r="Q5">
        <v>21.727620999999999</v>
      </c>
      <c r="R5">
        <v>44.326064000000002</v>
      </c>
      <c r="S5">
        <v>27.35</v>
      </c>
      <c r="T5">
        <v>2.39</v>
      </c>
      <c r="U5">
        <v>348.97500000000002</v>
      </c>
      <c r="V5">
        <v>20.73</v>
      </c>
      <c r="W5">
        <v>46.399079999999998</v>
      </c>
      <c r="X5">
        <v>146.04990000000001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6.9086429999999996</v>
      </c>
      <c r="AG5">
        <v>47.749203999999999</v>
      </c>
      <c r="AH5">
        <v>0</v>
      </c>
      <c r="AI5">
        <v>0</v>
      </c>
      <c r="AJ5">
        <v>0</v>
      </c>
      <c r="AK5">
        <v>65.267820999999998</v>
      </c>
      <c r="AL5">
        <v>12.782</v>
      </c>
      <c r="AM5">
        <v>18.108732</v>
      </c>
      <c r="AN5">
        <v>1.053695</v>
      </c>
      <c r="AO5">
        <v>0</v>
      </c>
      <c r="AP5">
        <v>0</v>
      </c>
      <c r="AQ5">
        <v>0</v>
      </c>
      <c r="AR5">
        <v>47.472000000000001</v>
      </c>
      <c r="AS5">
        <v>36.180357999999998</v>
      </c>
      <c r="AT5">
        <v>14.999998</v>
      </c>
      <c r="AU5">
        <v>0</v>
      </c>
      <c r="AV5">
        <v>0</v>
      </c>
      <c r="AW5">
        <v>1.99</v>
      </c>
      <c r="AX5">
        <v>0</v>
      </c>
      <c r="AY5">
        <v>0</v>
      </c>
      <c r="AZ5">
        <f t="shared" si="0"/>
        <v>96.121240000000014</v>
      </c>
      <c r="BA5">
        <f t="shared" si="1"/>
        <v>2863.6924110000009</v>
      </c>
      <c r="BB5">
        <v>2</v>
      </c>
      <c r="BD5">
        <v>7.86</v>
      </c>
      <c r="BE5">
        <v>1.95</v>
      </c>
      <c r="BF5">
        <v>3.03</v>
      </c>
      <c r="BG5">
        <v>1.84</v>
      </c>
      <c r="BH5">
        <v>9.34</v>
      </c>
      <c r="BI5">
        <v>0.84</v>
      </c>
      <c r="BJ5">
        <v>0.85</v>
      </c>
      <c r="BK5">
        <v>1.83</v>
      </c>
      <c r="BL5">
        <v>1.8</v>
      </c>
      <c r="BM5">
        <v>0.2</v>
      </c>
      <c r="BN5">
        <v>3.57</v>
      </c>
      <c r="BO5">
        <v>3.78</v>
      </c>
      <c r="BP5">
        <v>0.25</v>
      </c>
      <c r="BQ5">
        <v>2.02</v>
      </c>
      <c r="BR5">
        <v>2.1800000000000002</v>
      </c>
      <c r="BS5">
        <v>1.62</v>
      </c>
      <c r="BT5">
        <v>2.9693329999999998</v>
      </c>
      <c r="BU5">
        <v>1.341844</v>
      </c>
      <c r="BV5">
        <v>2.406215</v>
      </c>
      <c r="BW5">
        <v>1.9429620000000001</v>
      </c>
      <c r="BX5">
        <v>1.5468440000000001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1.938104</v>
      </c>
      <c r="CM5">
        <v>3.5116900000000002</v>
      </c>
      <c r="CN5">
        <v>3.542468</v>
      </c>
      <c r="CO5">
        <v>4.2938999999999998</v>
      </c>
      <c r="CP5">
        <v>4.2581249999999997</v>
      </c>
      <c r="CQ5">
        <v>3.542468</v>
      </c>
      <c r="CR5">
        <v>0.84194100000000005</v>
      </c>
      <c r="CS5">
        <v>1.3710979999999999</v>
      </c>
      <c r="CT5">
        <v>4.2252549999999998</v>
      </c>
      <c r="CU5">
        <v>0</v>
      </c>
      <c r="CV5">
        <v>0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96.121240000000014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691.09</v>
      </c>
      <c r="L6">
        <v>658.9348</v>
      </c>
      <c r="M6">
        <v>95.888554999999997</v>
      </c>
      <c r="N6">
        <v>122.43</v>
      </c>
      <c r="O6">
        <v>128.45009999999999</v>
      </c>
      <c r="P6">
        <v>147.21</v>
      </c>
      <c r="Q6">
        <v>21.727620999999999</v>
      </c>
      <c r="R6">
        <v>44.326064000000002</v>
      </c>
      <c r="S6">
        <v>27.35</v>
      </c>
      <c r="T6">
        <v>2.39</v>
      </c>
      <c r="U6">
        <v>348.97500000000002</v>
      </c>
      <c r="V6">
        <v>20.73</v>
      </c>
      <c r="W6">
        <v>46.399079999999998</v>
      </c>
      <c r="X6">
        <v>146.04990000000001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6.9086429999999996</v>
      </c>
      <c r="AG6">
        <v>47.749203999999999</v>
      </c>
      <c r="AH6">
        <v>0</v>
      </c>
      <c r="AI6">
        <v>0</v>
      </c>
      <c r="AJ6">
        <v>0</v>
      </c>
      <c r="AK6">
        <v>65.267820999999998</v>
      </c>
      <c r="AL6">
        <v>12.782</v>
      </c>
      <c r="AM6">
        <v>18.108732</v>
      </c>
      <c r="AN6">
        <v>1.053695</v>
      </c>
      <c r="AO6">
        <v>0</v>
      </c>
      <c r="AP6">
        <v>0</v>
      </c>
      <c r="AQ6">
        <v>0</v>
      </c>
      <c r="AR6">
        <v>47.472000000000001</v>
      </c>
      <c r="AS6">
        <v>36.180357999999998</v>
      </c>
      <c r="AT6">
        <v>14.999998</v>
      </c>
      <c r="AU6">
        <v>0</v>
      </c>
      <c r="AV6">
        <v>0</v>
      </c>
      <c r="AW6">
        <v>1.99</v>
      </c>
      <c r="AX6">
        <v>0</v>
      </c>
      <c r="AY6">
        <v>0</v>
      </c>
      <c r="AZ6">
        <f t="shared" si="0"/>
        <v>96.121240000000014</v>
      </c>
      <c r="BA6">
        <f t="shared" si="1"/>
        <v>2863.6924110000009</v>
      </c>
      <c r="BB6">
        <v>3</v>
      </c>
      <c r="BD6">
        <v>7.86</v>
      </c>
      <c r="BE6">
        <v>1.95</v>
      </c>
      <c r="BF6">
        <v>3.03</v>
      </c>
      <c r="BG6">
        <v>1.84</v>
      </c>
      <c r="BH6">
        <v>9.34</v>
      </c>
      <c r="BI6">
        <v>0.84</v>
      </c>
      <c r="BJ6">
        <v>0.85</v>
      </c>
      <c r="BK6">
        <v>1.83</v>
      </c>
      <c r="BL6">
        <v>1.8</v>
      </c>
      <c r="BM6">
        <v>0.2</v>
      </c>
      <c r="BN6">
        <v>3.57</v>
      </c>
      <c r="BO6">
        <v>3.78</v>
      </c>
      <c r="BP6">
        <v>0.25</v>
      </c>
      <c r="BQ6">
        <v>2.02</v>
      </c>
      <c r="BR6">
        <v>2.1800000000000002</v>
      </c>
      <c r="BS6">
        <v>1.62</v>
      </c>
      <c r="BT6">
        <v>2.9693329999999998</v>
      </c>
      <c r="BU6">
        <v>1.341844</v>
      </c>
      <c r="BV6">
        <v>2.406215</v>
      </c>
      <c r="BW6">
        <v>1.9429620000000001</v>
      </c>
      <c r="BX6">
        <v>1.5468440000000001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1.938104</v>
      </c>
      <c r="CM6">
        <v>3.5116900000000002</v>
      </c>
      <c r="CN6">
        <v>3.542468</v>
      </c>
      <c r="CO6">
        <v>4.2938999999999998</v>
      </c>
      <c r="CP6">
        <v>4.2581249999999997</v>
      </c>
      <c r="CQ6">
        <v>3.542468</v>
      </c>
      <c r="CR6">
        <v>0.84194100000000005</v>
      </c>
      <c r="CS6">
        <v>1.3710979999999999</v>
      </c>
      <c r="CT6">
        <v>4.2252549999999998</v>
      </c>
      <c r="CU6">
        <v>0</v>
      </c>
      <c r="CV6">
        <v>0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96.121240000000014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615.74419999999998</v>
      </c>
      <c r="L7">
        <v>658.9348</v>
      </c>
      <c r="M7">
        <v>95.888554999999997</v>
      </c>
      <c r="N7">
        <v>122.43</v>
      </c>
      <c r="O7">
        <v>128.45009999999999</v>
      </c>
      <c r="P7">
        <v>147.21</v>
      </c>
      <c r="Q7">
        <v>21.727620999999999</v>
      </c>
      <c r="R7">
        <v>44.326064000000002</v>
      </c>
      <c r="S7">
        <v>27.35</v>
      </c>
      <c r="T7">
        <v>2.39</v>
      </c>
      <c r="U7">
        <v>348.97500000000002</v>
      </c>
      <c r="V7">
        <v>20.73</v>
      </c>
      <c r="W7">
        <v>46.399079999999998</v>
      </c>
      <c r="X7">
        <v>146.04990000000001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6.9086429999999996</v>
      </c>
      <c r="AG7">
        <v>47.749203999999999</v>
      </c>
      <c r="AH7">
        <v>0</v>
      </c>
      <c r="AI7">
        <v>0</v>
      </c>
      <c r="AJ7">
        <v>0</v>
      </c>
      <c r="AK7">
        <v>65.267820999999998</v>
      </c>
      <c r="AL7">
        <v>24.402000000000001</v>
      </c>
      <c r="AM7">
        <v>18.108732</v>
      </c>
      <c r="AN7">
        <v>1.053695</v>
      </c>
      <c r="AO7">
        <v>0</v>
      </c>
      <c r="AP7">
        <v>0</v>
      </c>
      <c r="AQ7">
        <v>0</v>
      </c>
      <c r="AR7">
        <v>47.472000000000001</v>
      </c>
      <c r="AS7">
        <v>36.180357999999998</v>
      </c>
      <c r="AT7">
        <v>14.009410000000001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95.924341000000013</v>
      </c>
      <c r="BA7">
        <f t="shared" si="1"/>
        <v>2796.7891240000013</v>
      </c>
      <c r="BB7">
        <v>4</v>
      </c>
      <c r="BD7">
        <v>7.88</v>
      </c>
      <c r="BE7">
        <v>1.95</v>
      </c>
      <c r="BF7">
        <v>3.03</v>
      </c>
      <c r="BG7">
        <v>1.84</v>
      </c>
      <c r="BH7">
        <v>9.34</v>
      </c>
      <c r="BI7">
        <v>0.84</v>
      </c>
      <c r="BJ7">
        <v>0.85</v>
      </c>
      <c r="BK7">
        <v>1.86</v>
      </c>
      <c r="BL7">
        <v>1.8</v>
      </c>
      <c r="BM7">
        <v>0.2</v>
      </c>
      <c r="BN7">
        <v>3.57</v>
      </c>
      <c r="BO7">
        <v>3.78</v>
      </c>
      <c r="BP7">
        <v>0.25</v>
      </c>
      <c r="BQ7">
        <v>2.02</v>
      </c>
      <c r="BR7">
        <v>2.1800000000000002</v>
      </c>
      <c r="BS7">
        <v>1.62</v>
      </c>
      <c r="BT7">
        <v>2.9693329999999998</v>
      </c>
      <c r="BU7">
        <v>1.341844</v>
      </c>
      <c r="BV7">
        <v>2.406215</v>
      </c>
      <c r="BW7">
        <v>1.9429620000000001</v>
      </c>
      <c r="BX7">
        <v>1.5468440000000001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5.066802</v>
      </c>
      <c r="CK7">
        <v>1.870228</v>
      </c>
      <c r="CL7">
        <v>1.938104</v>
      </c>
      <c r="CM7">
        <v>3.5116900000000002</v>
      </c>
      <c r="CN7">
        <v>3.542468</v>
      </c>
      <c r="CO7">
        <v>4.2938999999999998</v>
      </c>
      <c r="CP7">
        <v>4.2581249999999997</v>
      </c>
      <c r="CQ7">
        <v>3.542468</v>
      </c>
      <c r="CR7">
        <v>0.84194100000000005</v>
      </c>
      <c r="CS7">
        <v>1.3710979999999999</v>
      </c>
      <c r="CT7">
        <v>4.2252549999999998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95.924341000000013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595.74419999999998</v>
      </c>
      <c r="L8">
        <v>658.9348</v>
      </c>
      <c r="M8">
        <v>95.888554999999997</v>
      </c>
      <c r="N8">
        <v>122.43</v>
      </c>
      <c r="O8">
        <v>128.45009999999999</v>
      </c>
      <c r="P8">
        <v>147.21</v>
      </c>
      <c r="Q8">
        <v>21.727620999999999</v>
      </c>
      <c r="R8">
        <v>44.326064000000002</v>
      </c>
      <c r="S8">
        <v>27.35</v>
      </c>
      <c r="T8">
        <v>2.39</v>
      </c>
      <c r="U8">
        <v>348.97500000000002</v>
      </c>
      <c r="V8">
        <v>20.73</v>
      </c>
      <c r="W8">
        <v>46.399079999999998</v>
      </c>
      <c r="X8">
        <v>146.04990000000001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6.9086429999999996</v>
      </c>
      <c r="AG8">
        <v>47.749203999999999</v>
      </c>
      <c r="AH8">
        <v>0</v>
      </c>
      <c r="AI8">
        <v>0</v>
      </c>
      <c r="AJ8">
        <v>0</v>
      </c>
      <c r="AK8">
        <v>65.267820999999998</v>
      </c>
      <c r="AL8">
        <v>83.664000000000001</v>
      </c>
      <c r="AM8">
        <v>18.108732</v>
      </c>
      <c r="AN8">
        <v>1.053695</v>
      </c>
      <c r="AO8">
        <v>0</v>
      </c>
      <c r="AP8">
        <v>0</v>
      </c>
      <c r="AQ8">
        <v>0</v>
      </c>
      <c r="AR8">
        <v>47.472000000000001</v>
      </c>
      <c r="AS8">
        <v>36.180357999999998</v>
      </c>
      <c r="AT8">
        <v>14.999998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95.695333000000019</v>
      </c>
      <c r="BA8">
        <f t="shared" si="1"/>
        <v>2836.8127040000013</v>
      </c>
      <c r="BB8">
        <v>5</v>
      </c>
      <c r="BD8">
        <v>7.88</v>
      </c>
      <c r="BE8">
        <v>1.95</v>
      </c>
      <c r="BF8">
        <v>3.03</v>
      </c>
      <c r="BG8">
        <v>1.84</v>
      </c>
      <c r="BH8">
        <v>9.34</v>
      </c>
      <c r="BI8">
        <v>0.84</v>
      </c>
      <c r="BJ8">
        <v>0.85</v>
      </c>
      <c r="BK8">
        <v>1.86</v>
      </c>
      <c r="BL8">
        <v>1.8</v>
      </c>
      <c r="BM8">
        <v>0.2</v>
      </c>
      <c r="BN8">
        <v>3.57</v>
      </c>
      <c r="BO8">
        <v>3.78</v>
      </c>
      <c r="BP8">
        <v>0.25</v>
      </c>
      <c r="BQ8">
        <v>2.02</v>
      </c>
      <c r="BR8">
        <v>2.1800000000000002</v>
      </c>
      <c r="BS8">
        <v>1.62</v>
      </c>
      <c r="BT8">
        <v>2.9693329999999998</v>
      </c>
      <c r="BU8">
        <v>1.341844</v>
      </c>
      <c r="BV8">
        <v>2.406215</v>
      </c>
      <c r="BW8">
        <v>1.9429620000000001</v>
      </c>
      <c r="BX8">
        <v>1.5468440000000001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4.8377939999999997</v>
      </c>
      <c r="CK8">
        <v>1.870228</v>
      </c>
      <c r="CL8">
        <v>1.938104</v>
      </c>
      <c r="CM8">
        <v>3.5116900000000002</v>
      </c>
      <c r="CN8">
        <v>3.542468</v>
      </c>
      <c r="CO8">
        <v>4.2938999999999998</v>
      </c>
      <c r="CP8">
        <v>4.2581249999999997</v>
      </c>
      <c r="CQ8">
        <v>3.542468</v>
      </c>
      <c r="CR8">
        <v>0.84194100000000005</v>
      </c>
      <c r="CS8">
        <v>1.3710979999999999</v>
      </c>
      <c r="CT8">
        <v>4.2252549999999998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95.695333000000019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575.74419999999998</v>
      </c>
      <c r="L9">
        <v>658.9348</v>
      </c>
      <c r="M9">
        <v>95.888554999999997</v>
      </c>
      <c r="N9">
        <v>122.43</v>
      </c>
      <c r="O9">
        <v>128.45009999999999</v>
      </c>
      <c r="P9">
        <v>147.21</v>
      </c>
      <c r="Q9">
        <v>21.727620999999999</v>
      </c>
      <c r="R9">
        <v>44.326064000000002</v>
      </c>
      <c r="S9">
        <v>27.35</v>
      </c>
      <c r="T9">
        <v>2.39</v>
      </c>
      <c r="U9">
        <v>348.97500000000002</v>
      </c>
      <c r="V9">
        <v>20.73</v>
      </c>
      <c r="W9">
        <v>46.399079999999998</v>
      </c>
      <c r="X9">
        <v>146.04990000000001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6.9086429999999996</v>
      </c>
      <c r="AG9">
        <v>47.749203999999999</v>
      </c>
      <c r="AH9">
        <v>0</v>
      </c>
      <c r="AI9">
        <v>0</v>
      </c>
      <c r="AJ9">
        <v>0</v>
      </c>
      <c r="AK9">
        <v>65.267820999999998</v>
      </c>
      <c r="AL9">
        <v>83.664000000000001</v>
      </c>
      <c r="AM9">
        <v>18.108732</v>
      </c>
      <c r="AN9">
        <v>1.053695</v>
      </c>
      <c r="AO9">
        <v>0</v>
      </c>
      <c r="AP9">
        <v>0</v>
      </c>
      <c r="AQ9">
        <v>0</v>
      </c>
      <c r="AR9">
        <v>47.472000000000001</v>
      </c>
      <c r="AS9">
        <v>36.180357999999998</v>
      </c>
      <c r="AT9">
        <v>14.747263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95.596325000000022</v>
      </c>
      <c r="BA9">
        <f t="shared" si="1"/>
        <v>2816.4609610000016</v>
      </c>
      <c r="BB9">
        <v>6</v>
      </c>
      <c r="BD9">
        <v>7.88</v>
      </c>
      <c r="BE9">
        <v>1.95</v>
      </c>
      <c r="BF9">
        <v>3.03</v>
      </c>
      <c r="BG9">
        <v>1.84</v>
      </c>
      <c r="BH9">
        <v>9.34</v>
      </c>
      <c r="BI9">
        <v>0.91</v>
      </c>
      <c r="BJ9">
        <v>0.91</v>
      </c>
      <c r="BK9">
        <v>1.86</v>
      </c>
      <c r="BL9">
        <v>1.8</v>
      </c>
      <c r="BM9">
        <v>0.2</v>
      </c>
      <c r="BN9">
        <v>3.57</v>
      </c>
      <c r="BO9">
        <v>3.78</v>
      </c>
      <c r="BP9">
        <v>0.25</v>
      </c>
      <c r="BQ9">
        <v>2.02</v>
      </c>
      <c r="BR9">
        <v>2.1800000000000002</v>
      </c>
      <c r="BS9">
        <v>1.62</v>
      </c>
      <c r="BT9">
        <v>2.9693329999999998</v>
      </c>
      <c r="BU9">
        <v>1.341844</v>
      </c>
      <c r="BV9">
        <v>2.406215</v>
      </c>
      <c r="BW9">
        <v>1.9429620000000001</v>
      </c>
      <c r="BX9">
        <v>1.5468440000000001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4.6087860000000003</v>
      </c>
      <c r="CK9">
        <v>1.870228</v>
      </c>
      <c r="CL9">
        <v>1.938104</v>
      </c>
      <c r="CM9">
        <v>3.5116900000000002</v>
      </c>
      <c r="CN9">
        <v>3.542468</v>
      </c>
      <c r="CO9">
        <v>4.2938999999999998</v>
      </c>
      <c r="CP9">
        <v>4.2581249999999997</v>
      </c>
      <c r="CQ9">
        <v>3.542468</v>
      </c>
      <c r="CR9">
        <v>0.84194100000000005</v>
      </c>
      <c r="CS9">
        <v>1.3710979999999999</v>
      </c>
      <c r="CT9">
        <v>4.2252549999999998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95.596325000000022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565.74419999999998</v>
      </c>
      <c r="L10">
        <v>658.9348</v>
      </c>
      <c r="M10">
        <v>95.888554999999997</v>
      </c>
      <c r="N10">
        <v>122.43</v>
      </c>
      <c r="O10">
        <v>128.45009999999999</v>
      </c>
      <c r="P10">
        <v>147.21</v>
      </c>
      <c r="Q10">
        <v>21.727620999999999</v>
      </c>
      <c r="R10">
        <v>44.326064000000002</v>
      </c>
      <c r="S10">
        <v>27.35</v>
      </c>
      <c r="T10">
        <v>2.39</v>
      </c>
      <c r="U10">
        <v>348.97500000000002</v>
      </c>
      <c r="V10">
        <v>20.73</v>
      </c>
      <c r="W10">
        <v>46.399079999999998</v>
      </c>
      <c r="X10">
        <v>146.04990000000001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6.9086429999999996</v>
      </c>
      <c r="AG10">
        <v>47.749203999999999</v>
      </c>
      <c r="AH10">
        <v>0</v>
      </c>
      <c r="AI10">
        <v>0</v>
      </c>
      <c r="AJ10">
        <v>0</v>
      </c>
      <c r="AK10">
        <v>65.267820999999998</v>
      </c>
      <c r="AL10">
        <v>83.664000000000001</v>
      </c>
      <c r="AM10">
        <v>18.108732</v>
      </c>
      <c r="AN10">
        <v>1.053695</v>
      </c>
      <c r="AO10">
        <v>0</v>
      </c>
      <c r="AP10">
        <v>0</v>
      </c>
      <c r="AQ10">
        <v>0</v>
      </c>
      <c r="AR10">
        <v>47.472000000000001</v>
      </c>
      <c r="AS10">
        <v>36.180357999999998</v>
      </c>
      <c r="AT10">
        <v>14.999998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95.435942999999995</v>
      </c>
      <c r="BA10">
        <f t="shared" si="1"/>
        <v>2806.5533140000011</v>
      </c>
      <c r="BB10">
        <v>7</v>
      </c>
      <c r="BD10">
        <v>7.88</v>
      </c>
      <c r="BE10">
        <v>1.95</v>
      </c>
      <c r="BF10">
        <v>3.03</v>
      </c>
      <c r="BG10">
        <v>1.84</v>
      </c>
      <c r="BH10">
        <v>9.34</v>
      </c>
      <c r="BI10">
        <v>0.94</v>
      </c>
      <c r="BJ10">
        <v>0.92</v>
      </c>
      <c r="BK10">
        <v>1.86</v>
      </c>
      <c r="BL10">
        <v>1.8</v>
      </c>
      <c r="BM10">
        <v>0.2</v>
      </c>
      <c r="BN10">
        <v>3.57</v>
      </c>
      <c r="BO10">
        <v>3.78</v>
      </c>
      <c r="BP10">
        <v>0.25</v>
      </c>
      <c r="BQ10">
        <v>2.02</v>
      </c>
      <c r="BR10">
        <v>2.1800000000000002</v>
      </c>
      <c r="BS10">
        <v>1.62</v>
      </c>
      <c r="BT10">
        <v>2.9693329999999998</v>
      </c>
      <c r="BU10">
        <v>1.341844</v>
      </c>
      <c r="BV10">
        <v>2.406215</v>
      </c>
      <c r="BW10">
        <v>1.9429620000000001</v>
      </c>
      <c r="BX10">
        <v>1.5468440000000001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4.408404</v>
      </c>
      <c r="CK10">
        <v>1.870228</v>
      </c>
      <c r="CL10">
        <v>1.938104</v>
      </c>
      <c r="CM10">
        <v>3.5116900000000002</v>
      </c>
      <c r="CN10">
        <v>3.542468</v>
      </c>
      <c r="CO10">
        <v>4.2938999999999998</v>
      </c>
      <c r="CP10">
        <v>4.2581249999999997</v>
      </c>
      <c r="CQ10">
        <v>3.542468</v>
      </c>
      <c r="CR10">
        <v>0.84194100000000005</v>
      </c>
      <c r="CS10">
        <v>1.3710979999999999</v>
      </c>
      <c r="CT10">
        <v>4.2252549999999998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95.435942999999995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555.74419999999998</v>
      </c>
      <c r="L11">
        <v>658.9348</v>
      </c>
      <c r="M11">
        <v>95.888554999999997</v>
      </c>
      <c r="N11">
        <v>122.43</v>
      </c>
      <c r="O11">
        <v>128.45009999999999</v>
      </c>
      <c r="P11">
        <v>147.21</v>
      </c>
      <c r="Q11">
        <v>21.727620999999999</v>
      </c>
      <c r="R11">
        <v>44.326064000000002</v>
      </c>
      <c r="S11">
        <v>27.35</v>
      </c>
      <c r="T11">
        <v>2.39</v>
      </c>
      <c r="U11">
        <v>348.97500000000002</v>
      </c>
      <c r="V11">
        <v>20.73</v>
      </c>
      <c r="W11">
        <v>46.399079999999998</v>
      </c>
      <c r="X11">
        <v>146.04990000000001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47.749203999999999</v>
      </c>
      <c r="AH11">
        <v>0</v>
      </c>
      <c r="AI11">
        <v>0</v>
      </c>
      <c r="AJ11">
        <v>0</v>
      </c>
      <c r="AK11">
        <v>65.267820999999998</v>
      </c>
      <c r="AL11">
        <v>83.664000000000001</v>
      </c>
      <c r="AM11">
        <v>18.108732</v>
      </c>
      <c r="AN11">
        <v>1.053695</v>
      </c>
      <c r="AO11">
        <v>0</v>
      </c>
      <c r="AP11">
        <v>0.38429999999999997</v>
      </c>
      <c r="AQ11">
        <v>0</v>
      </c>
      <c r="AR11">
        <v>52.991999999999997</v>
      </c>
      <c r="AS11">
        <v>36.180357999999998</v>
      </c>
      <c r="AT11">
        <v>14.225384999999999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94.559215000000009</v>
      </c>
      <c r="BA11">
        <f t="shared" si="1"/>
        <v>2803.0348670000017</v>
      </c>
      <c r="BB11">
        <v>8</v>
      </c>
      <c r="BD11">
        <v>7.88</v>
      </c>
      <c r="BE11">
        <v>1.95</v>
      </c>
      <c r="BF11">
        <v>3.03</v>
      </c>
      <c r="BG11">
        <v>1.84</v>
      </c>
      <c r="BH11">
        <v>9.34</v>
      </c>
      <c r="BI11">
        <v>0.94</v>
      </c>
      <c r="BJ11">
        <v>0.92</v>
      </c>
      <c r="BK11">
        <v>1.86</v>
      </c>
      <c r="BL11">
        <v>1.8</v>
      </c>
      <c r="BM11">
        <v>0.2</v>
      </c>
      <c r="BN11">
        <v>3.57</v>
      </c>
      <c r="BO11">
        <v>3.78</v>
      </c>
      <c r="BP11">
        <v>0.25</v>
      </c>
      <c r="BQ11">
        <v>2.02</v>
      </c>
      <c r="BR11">
        <v>2.1800000000000002</v>
      </c>
      <c r="BS11">
        <v>1.62</v>
      </c>
      <c r="BT11">
        <v>2.9693329999999998</v>
      </c>
      <c r="BU11">
        <v>1.341844</v>
      </c>
      <c r="BV11">
        <v>2.3954240000000002</v>
      </c>
      <c r="BW11">
        <v>1.9429620000000001</v>
      </c>
      <c r="BX11">
        <v>1.5468440000000001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3.5424669999999998</v>
      </c>
      <c r="CK11">
        <v>1.870228</v>
      </c>
      <c r="CL11">
        <v>1.938104</v>
      </c>
      <c r="CM11">
        <v>3.5116900000000002</v>
      </c>
      <c r="CN11">
        <v>3.542468</v>
      </c>
      <c r="CO11">
        <v>4.2938999999999998</v>
      </c>
      <c r="CP11">
        <v>4.2581249999999997</v>
      </c>
      <c r="CQ11">
        <v>3.542468</v>
      </c>
      <c r="CR11">
        <v>0.84194100000000005</v>
      </c>
      <c r="CS11">
        <v>1.3710979999999999</v>
      </c>
      <c r="CT11">
        <v>4.2252549999999998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94.559215000000009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555.74419999999998</v>
      </c>
      <c r="L12">
        <v>658.9348</v>
      </c>
      <c r="M12">
        <v>95.888554999999997</v>
      </c>
      <c r="N12">
        <v>122.43</v>
      </c>
      <c r="O12">
        <v>128.45009999999999</v>
      </c>
      <c r="P12">
        <v>147.21</v>
      </c>
      <c r="Q12">
        <v>21.727620999999999</v>
      </c>
      <c r="R12">
        <v>44.326064000000002</v>
      </c>
      <c r="S12">
        <v>27.35</v>
      </c>
      <c r="T12">
        <v>2.39</v>
      </c>
      <c r="U12">
        <v>348.97500000000002</v>
      </c>
      <c r="V12">
        <v>20.73</v>
      </c>
      <c r="W12">
        <v>46.399079999999998</v>
      </c>
      <c r="X12">
        <v>146.04990000000001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47.749203999999999</v>
      </c>
      <c r="AH12">
        <v>0</v>
      </c>
      <c r="AI12">
        <v>0</v>
      </c>
      <c r="AJ12">
        <v>0</v>
      </c>
      <c r="AK12">
        <v>65.267820999999998</v>
      </c>
      <c r="AL12">
        <v>24.402000000000001</v>
      </c>
      <c r="AM12">
        <v>18.108732</v>
      </c>
      <c r="AN12">
        <v>1.053695</v>
      </c>
      <c r="AO12">
        <v>0</v>
      </c>
      <c r="AP12">
        <v>0.38429999999999997</v>
      </c>
      <c r="AQ12">
        <v>0</v>
      </c>
      <c r="AR12">
        <v>52.991999999999997</v>
      </c>
      <c r="AS12">
        <v>36.180357999999998</v>
      </c>
      <c r="AT12">
        <v>13.209332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94.559215000000009</v>
      </c>
      <c r="BA12">
        <f t="shared" si="1"/>
        <v>2742.7568140000012</v>
      </c>
      <c r="BB12">
        <v>9</v>
      </c>
      <c r="BD12">
        <v>7.88</v>
      </c>
      <c r="BE12">
        <v>1.95</v>
      </c>
      <c r="BF12">
        <v>3.03</v>
      </c>
      <c r="BG12">
        <v>1.84</v>
      </c>
      <c r="BH12">
        <v>9.34</v>
      </c>
      <c r="BI12">
        <v>0.94</v>
      </c>
      <c r="BJ12">
        <v>0.92</v>
      </c>
      <c r="BK12">
        <v>1.86</v>
      </c>
      <c r="BL12">
        <v>1.8</v>
      </c>
      <c r="BM12">
        <v>0.2</v>
      </c>
      <c r="BN12">
        <v>3.57</v>
      </c>
      <c r="BO12">
        <v>3.78</v>
      </c>
      <c r="BP12">
        <v>0.25</v>
      </c>
      <c r="BQ12">
        <v>2.02</v>
      </c>
      <c r="BR12">
        <v>2.1800000000000002</v>
      </c>
      <c r="BS12">
        <v>1.62</v>
      </c>
      <c r="BT12">
        <v>2.9693329999999998</v>
      </c>
      <c r="BU12">
        <v>1.341844</v>
      </c>
      <c r="BV12">
        <v>2.3954240000000002</v>
      </c>
      <c r="BW12">
        <v>1.9429620000000001</v>
      </c>
      <c r="BX12">
        <v>1.5468440000000001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3.5424669999999998</v>
      </c>
      <c r="CK12">
        <v>1.870228</v>
      </c>
      <c r="CL12">
        <v>1.938104</v>
      </c>
      <c r="CM12">
        <v>3.5116900000000002</v>
      </c>
      <c r="CN12">
        <v>3.542468</v>
      </c>
      <c r="CO12">
        <v>4.2938999999999998</v>
      </c>
      <c r="CP12">
        <v>4.2581249999999997</v>
      </c>
      <c r="CQ12">
        <v>3.542468</v>
      </c>
      <c r="CR12">
        <v>0.84194100000000005</v>
      </c>
      <c r="CS12">
        <v>1.3710979999999999</v>
      </c>
      <c r="CT12">
        <v>4.2252549999999998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94.559215000000009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555.74419999999998</v>
      </c>
      <c r="L13">
        <v>658.9348</v>
      </c>
      <c r="M13">
        <v>95.888554999999997</v>
      </c>
      <c r="N13">
        <v>122.43</v>
      </c>
      <c r="O13">
        <v>128.45009999999999</v>
      </c>
      <c r="P13">
        <v>147.21</v>
      </c>
      <c r="Q13">
        <v>21.903790999999998</v>
      </c>
      <c r="R13">
        <v>44.326064000000002</v>
      </c>
      <c r="S13">
        <v>27.35</v>
      </c>
      <c r="T13">
        <v>2.39</v>
      </c>
      <c r="U13">
        <v>348.97500000000002</v>
      </c>
      <c r="V13">
        <v>20.73</v>
      </c>
      <c r="W13">
        <v>46.399079999999998</v>
      </c>
      <c r="X13">
        <v>146.04990000000001</v>
      </c>
      <c r="Y13">
        <v>0</v>
      </c>
      <c r="Z13">
        <v>13.1076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47.749203999999999</v>
      </c>
      <c r="AH13">
        <v>0</v>
      </c>
      <c r="AI13">
        <v>0</v>
      </c>
      <c r="AJ13">
        <v>0</v>
      </c>
      <c r="AK13">
        <v>65.267820999999998</v>
      </c>
      <c r="AL13">
        <v>24.402000000000001</v>
      </c>
      <c r="AM13">
        <v>18.108732</v>
      </c>
      <c r="AN13">
        <v>1.053695</v>
      </c>
      <c r="AO13">
        <v>0</v>
      </c>
      <c r="AP13">
        <v>0.38429999999999997</v>
      </c>
      <c r="AQ13">
        <v>0</v>
      </c>
      <c r="AR13">
        <v>47.472000000000001</v>
      </c>
      <c r="AS13">
        <v>36.180357999999998</v>
      </c>
      <c r="AT13">
        <v>14.786154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94.559215000000009</v>
      </c>
      <c r="BA13">
        <f t="shared" si="1"/>
        <v>2738.989806000001</v>
      </c>
      <c r="BB13">
        <v>10</v>
      </c>
      <c r="BD13">
        <v>7.88</v>
      </c>
      <c r="BE13">
        <v>1.95</v>
      </c>
      <c r="BF13">
        <v>3.03</v>
      </c>
      <c r="BG13">
        <v>1.84</v>
      </c>
      <c r="BH13">
        <v>9.34</v>
      </c>
      <c r="BI13">
        <v>0.94</v>
      </c>
      <c r="BJ13">
        <v>0.92</v>
      </c>
      <c r="BK13">
        <v>1.86</v>
      </c>
      <c r="BL13">
        <v>1.8</v>
      </c>
      <c r="BM13">
        <v>0.2</v>
      </c>
      <c r="BN13">
        <v>3.57</v>
      </c>
      <c r="BO13">
        <v>3.78</v>
      </c>
      <c r="BP13">
        <v>0.25</v>
      </c>
      <c r="BQ13">
        <v>2.02</v>
      </c>
      <c r="BR13">
        <v>2.1800000000000002</v>
      </c>
      <c r="BS13">
        <v>1.62</v>
      </c>
      <c r="BT13">
        <v>2.9693329999999998</v>
      </c>
      <c r="BU13">
        <v>1.341844</v>
      </c>
      <c r="BV13">
        <v>2.3954240000000002</v>
      </c>
      <c r="BW13">
        <v>1.9429620000000001</v>
      </c>
      <c r="BX13">
        <v>1.5468440000000001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3.5424669999999998</v>
      </c>
      <c r="CK13">
        <v>1.870228</v>
      </c>
      <c r="CL13">
        <v>1.938104</v>
      </c>
      <c r="CM13">
        <v>3.5116900000000002</v>
      </c>
      <c r="CN13">
        <v>3.542468</v>
      </c>
      <c r="CO13">
        <v>4.2938999999999998</v>
      </c>
      <c r="CP13">
        <v>4.2581249999999997</v>
      </c>
      <c r="CQ13">
        <v>3.542468</v>
      </c>
      <c r="CR13">
        <v>0.84194100000000005</v>
      </c>
      <c r="CS13">
        <v>1.3710979999999999</v>
      </c>
      <c r="CT13">
        <v>4.2252549999999998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94.559215000000009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566.74419999999998</v>
      </c>
      <c r="L14">
        <v>658.9348</v>
      </c>
      <c r="M14">
        <v>95.888554999999997</v>
      </c>
      <c r="N14">
        <v>122.43</v>
      </c>
      <c r="O14">
        <v>128.45009999999999</v>
      </c>
      <c r="P14">
        <v>147.21</v>
      </c>
      <c r="Q14">
        <v>21.903790999999998</v>
      </c>
      <c r="R14">
        <v>44.326064000000002</v>
      </c>
      <c r="S14">
        <v>27.35</v>
      </c>
      <c r="T14">
        <v>2.39</v>
      </c>
      <c r="U14">
        <v>348.97500000000002</v>
      </c>
      <c r="V14">
        <v>20.73</v>
      </c>
      <c r="W14">
        <v>46.399079999999998</v>
      </c>
      <c r="X14">
        <v>146.04990000000001</v>
      </c>
      <c r="Y14">
        <v>0</v>
      </c>
      <c r="Z14">
        <v>13.1076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47.749203999999999</v>
      </c>
      <c r="AH14">
        <v>0</v>
      </c>
      <c r="AI14">
        <v>0</v>
      </c>
      <c r="AJ14">
        <v>0</v>
      </c>
      <c r="AK14">
        <v>65.267820999999998</v>
      </c>
      <c r="AL14">
        <v>24.402000000000001</v>
      </c>
      <c r="AM14">
        <v>18.108732</v>
      </c>
      <c r="AN14">
        <v>1.053695</v>
      </c>
      <c r="AO14">
        <v>0</v>
      </c>
      <c r="AP14">
        <v>0.38429999999999997</v>
      </c>
      <c r="AQ14">
        <v>0</v>
      </c>
      <c r="AR14">
        <v>47.472000000000001</v>
      </c>
      <c r="AS14">
        <v>36.180357999999998</v>
      </c>
      <c r="AT14">
        <v>14.999998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94.559215000000009</v>
      </c>
      <c r="BA14">
        <f t="shared" si="1"/>
        <v>2750.2036500000008</v>
      </c>
      <c r="BB14">
        <v>11</v>
      </c>
      <c r="BD14">
        <v>7.88</v>
      </c>
      <c r="BE14">
        <v>1.95</v>
      </c>
      <c r="BF14">
        <v>3.03</v>
      </c>
      <c r="BG14">
        <v>1.84</v>
      </c>
      <c r="BH14">
        <v>9.34</v>
      </c>
      <c r="BI14">
        <v>0.94</v>
      </c>
      <c r="BJ14">
        <v>0.92</v>
      </c>
      <c r="BK14">
        <v>1.86</v>
      </c>
      <c r="BL14">
        <v>1.8</v>
      </c>
      <c r="BM14">
        <v>0.2</v>
      </c>
      <c r="BN14">
        <v>3.57</v>
      </c>
      <c r="BO14">
        <v>3.78</v>
      </c>
      <c r="BP14">
        <v>0.25</v>
      </c>
      <c r="BQ14">
        <v>2.02</v>
      </c>
      <c r="BR14">
        <v>2.1800000000000002</v>
      </c>
      <c r="BS14">
        <v>1.62</v>
      </c>
      <c r="BT14">
        <v>2.9693329999999998</v>
      </c>
      <c r="BU14">
        <v>1.341844</v>
      </c>
      <c r="BV14">
        <v>2.3954240000000002</v>
      </c>
      <c r="BW14">
        <v>1.9429620000000001</v>
      </c>
      <c r="BX14">
        <v>1.5468440000000001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3.5424669999999998</v>
      </c>
      <c r="CK14">
        <v>1.870228</v>
      </c>
      <c r="CL14">
        <v>1.938104</v>
      </c>
      <c r="CM14">
        <v>3.5116900000000002</v>
      </c>
      <c r="CN14">
        <v>3.542468</v>
      </c>
      <c r="CO14">
        <v>4.2938999999999998</v>
      </c>
      <c r="CP14">
        <v>4.2581249999999997</v>
      </c>
      <c r="CQ14">
        <v>3.542468</v>
      </c>
      <c r="CR14">
        <v>0.84194100000000005</v>
      </c>
      <c r="CS14">
        <v>1.3710979999999999</v>
      </c>
      <c r="CT14">
        <v>4.2252549999999998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94.559215000000009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535.74419999999998</v>
      </c>
      <c r="L15">
        <v>658.9348</v>
      </c>
      <c r="M15">
        <v>95.888554999999997</v>
      </c>
      <c r="N15">
        <v>122.43</v>
      </c>
      <c r="O15">
        <v>128.45009999999999</v>
      </c>
      <c r="P15">
        <v>147.21</v>
      </c>
      <c r="Q15">
        <v>21.903790999999998</v>
      </c>
      <c r="R15">
        <v>44.326064000000002</v>
      </c>
      <c r="S15">
        <v>27.35</v>
      </c>
      <c r="T15">
        <v>2.39</v>
      </c>
      <c r="U15">
        <v>348.97500000000002</v>
      </c>
      <c r="V15">
        <v>20.73</v>
      </c>
      <c r="W15">
        <v>46.399079999999998</v>
      </c>
      <c r="X15">
        <v>146.04990000000001</v>
      </c>
      <c r="Y15">
        <v>0</v>
      </c>
      <c r="Z15">
        <v>13.1076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47.749203999999999</v>
      </c>
      <c r="AH15">
        <v>0</v>
      </c>
      <c r="AI15">
        <v>0</v>
      </c>
      <c r="AJ15">
        <v>0</v>
      </c>
      <c r="AK15">
        <v>65.267820999999998</v>
      </c>
      <c r="AL15">
        <v>24.402000000000001</v>
      </c>
      <c r="AM15">
        <v>18.108732</v>
      </c>
      <c r="AN15">
        <v>1.053695</v>
      </c>
      <c r="AO15">
        <v>0</v>
      </c>
      <c r="AP15">
        <v>0.38429999999999997</v>
      </c>
      <c r="AQ15">
        <v>0</v>
      </c>
      <c r="AR15">
        <v>47.472000000000001</v>
      </c>
      <c r="AS15">
        <v>36.180357999999998</v>
      </c>
      <c r="AT15">
        <v>14.999998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94.469215000000005</v>
      </c>
      <c r="BA15">
        <f t="shared" si="1"/>
        <v>2719.1136500000007</v>
      </c>
      <c r="BB15">
        <v>12</v>
      </c>
      <c r="BD15">
        <v>7.88</v>
      </c>
      <c r="BE15">
        <v>1.95</v>
      </c>
      <c r="BF15">
        <v>3.03</v>
      </c>
      <c r="BG15">
        <v>1.84</v>
      </c>
      <c r="BH15">
        <v>9.34</v>
      </c>
      <c r="BI15">
        <v>0.85</v>
      </c>
      <c r="BJ15">
        <v>0.92</v>
      </c>
      <c r="BK15">
        <v>1.86</v>
      </c>
      <c r="BL15">
        <v>1.8</v>
      </c>
      <c r="BM15">
        <v>0.2</v>
      </c>
      <c r="BN15">
        <v>3.57</v>
      </c>
      <c r="BO15">
        <v>3.78</v>
      </c>
      <c r="BP15">
        <v>0.25</v>
      </c>
      <c r="BQ15">
        <v>2.02</v>
      </c>
      <c r="BR15">
        <v>2.1800000000000002</v>
      </c>
      <c r="BS15">
        <v>1.62</v>
      </c>
      <c r="BT15">
        <v>2.9693329999999998</v>
      </c>
      <c r="BU15">
        <v>1.341844</v>
      </c>
      <c r="BV15">
        <v>2.3954240000000002</v>
      </c>
      <c r="BW15">
        <v>1.9429620000000001</v>
      </c>
      <c r="BX15">
        <v>1.5468440000000001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3.5424669999999998</v>
      </c>
      <c r="CK15">
        <v>1.870228</v>
      </c>
      <c r="CL15">
        <v>1.938104</v>
      </c>
      <c r="CM15">
        <v>3.5116900000000002</v>
      </c>
      <c r="CN15">
        <v>3.542468</v>
      </c>
      <c r="CO15">
        <v>4.2938999999999998</v>
      </c>
      <c r="CP15">
        <v>4.2581249999999997</v>
      </c>
      <c r="CQ15">
        <v>3.542468</v>
      </c>
      <c r="CR15">
        <v>0.84194100000000005</v>
      </c>
      <c r="CS15">
        <v>1.3710979999999999</v>
      </c>
      <c r="CT15">
        <v>4.2252549999999998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94.469215000000005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535.74419999999998</v>
      </c>
      <c r="L16">
        <v>658.9348</v>
      </c>
      <c r="M16">
        <v>95.888554999999997</v>
      </c>
      <c r="N16">
        <v>122.43</v>
      </c>
      <c r="O16">
        <v>128.45009999999999</v>
      </c>
      <c r="P16">
        <v>147.21</v>
      </c>
      <c r="Q16">
        <v>21.903790999999998</v>
      </c>
      <c r="R16">
        <v>44.326064000000002</v>
      </c>
      <c r="S16">
        <v>27.35</v>
      </c>
      <c r="T16">
        <v>2.39</v>
      </c>
      <c r="U16">
        <v>348.97500000000002</v>
      </c>
      <c r="V16">
        <v>20.73</v>
      </c>
      <c r="W16">
        <v>46.399079999999998</v>
      </c>
      <c r="X16">
        <v>146.04990000000001</v>
      </c>
      <c r="Y16">
        <v>0</v>
      </c>
      <c r="Z16">
        <v>13.1076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47.749203999999999</v>
      </c>
      <c r="AH16">
        <v>0</v>
      </c>
      <c r="AI16">
        <v>0</v>
      </c>
      <c r="AJ16">
        <v>0</v>
      </c>
      <c r="AK16">
        <v>65.267820999999998</v>
      </c>
      <c r="AL16">
        <v>24.402000000000001</v>
      </c>
      <c r="AM16">
        <v>18.108732</v>
      </c>
      <c r="AN16">
        <v>1.053695</v>
      </c>
      <c r="AO16">
        <v>0</v>
      </c>
      <c r="AP16">
        <v>0.38429999999999997</v>
      </c>
      <c r="AQ16">
        <v>0</v>
      </c>
      <c r="AR16">
        <v>47.472000000000001</v>
      </c>
      <c r="AS16">
        <v>36.180357999999998</v>
      </c>
      <c r="AT16">
        <v>14.999998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94.469215000000005</v>
      </c>
      <c r="BA16">
        <f t="shared" si="1"/>
        <v>2719.1136500000007</v>
      </c>
      <c r="BB16">
        <v>13</v>
      </c>
      <c r="BD16">
        <v>7.88</v>
      </c>
      <c r="BE16">
        <v>1.95</v>
      </c>
      <c r="BF16">
        <v>3.03</v>
      </c>
      <c r="BG16">
        <v>1.84</v>
      </c>
      <c r="BH16">
        <v>9.34</v>
      </c>
      <c r="BI16">
        <v>0.85</v>
      </c>
      <c r="BJ16">
        <v>0.92</v>
      </c>
      <c r="BK16">
        <v>1.86</v>
      </c>
      <c r="BL16">
        <v>1.8</v>
      </c>
      <c r="BM16">
        <v>0.2</v>
      </c>
      <c r="BN16">
        <v>3.57</v>
      </c>
      <c r="BO16">
        <v>3.78</v>
      </c>
      <c r="BP16">
        <v>0.25</v>
      </c>
      <c r="BQ16">
        <v>2.02</v>
      </c>
      <c r="BR16">
        <v>2.1800000000000002</v>
      </c>
      <c r="BS16">
        <v>1.62</v>
      </c>
      <c r="BT16">
        <v>2.9693329999999998</v>
      </c>
      <c r="BU16">
        <v>1.341844</v>
      </c>
      <c r="BV16">
        <v>2.3954240000000002</v>
      </c>
      <c r="BW16">
        <v>1.9429620000000001</v>
      </c>
      <c r="BX16">
        <v>1.5468440000000001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3.5424669999999998</v>
      </c>
      <c r="CK16">
        <v>1.870228</v>
      </c>
      <c r="CL16">
        <v>1.938104</v>
      </c>
      <c r="CM16">
        <v>3.5116900000000002</v>
      </c>
      <c r="CN16">
        <v>3.542468</v>
      </c>
      <c r="CO16">
        <v>4.2938999999999998</v>
      </c>
      <c r="CP16">
        <v>4.2581249999999997</v>
      </c>
      <c r="CQ16">
        <v>3.542468</v>
      </c>
      <c r="CR16">
        <v>0.84194100000000005</v>
      </c>
      <c r="CS16">
        <v>1.3710979999999999</v>
      </c>
      <c r="CT16">
        <v>4.2252549999999998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94.469215000000005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466.69197500000001</v>
      </c>
      <c r="L17">
        <v>658.9348</v>
      </c>
      <c r="M17">
        <v>95.888554999999997</v>
      </c>
      <c r="N17">
        <v>122.43</v>
      </c>
      <c r="O17">
        <v>128.45009999999999</v>
      </c>
      <c r="P17">
        <v>147.21</v>
      </c>
      <c r="Q17">
        <v>21.73</v>
      </c>
      <c r="R17">
        <v>44.326064000000002</v>
      </c>
      <c r="S17">
        <v>27.35</v>
      </c>
      <c r="T17">
        <v>2.39</v>
      </c>
      <c r="U17">
        <v>348.97500000000002</v>
      </c>
      <c r="V17">
        <v>20.73</v>
      </c>
      <c r="W17">
        <v>46.399079999999998</v>
      </c>
      <c r="X17">
        <v>146.04990000000001</v>
      </c>
      <c r="Y17">
        <v>0</v>
      </c>
      <c r="Z17">
        <v>19.6614</v>
      </c>
      <c r="AA17">
        <v>0</v>
      </c>
      <c r="AB17">
        <v>0</v>
      </c>
      <c r="AC17">
        <v>0</v>
      </c>
      <c r="AD17">
        <v>0</v>
      </c>
      <c r="AE17">
        <v>18.910588000000001</v>
      </c>
      <c r="AF17">
        <v>9.1372370000000007</v>
      </c>
      <c r="AG17">
        <v>47.749203999999999</v>
      </c>
      <c r="AH17">
        <v>0</v>
      </c>
      <c r="AI17">
        <v>0</v>
      </c>
      <c r="AJ17">
        <v>0</v>
      </c>
      <c r="AK17">
        <v>65.267820999999998</v>
      </c>
      <c r="AL17">
        <v>24.402000000000001</v>
      </c>
      <c r="AM17">
        <v>18.108732</v>
      </c>
      <c r="AN17">
        <v>1.053695</v>
      </c>
      <c r="AO17">
        <v>0</v>
      </c>
      <c r="AP17">
        <v>0.38429999999999997</v>
      </c>
      <c r="AQ17">
        <v>0</v>
      </c>
      <c r="AR17">
        <v>47.472000000000001</v>
      </c>
      <c r="AS17">
        <v>36.180357999999998</v>
      </c>
      <c r="AT17">
        <v>14.999998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94.509214999999998</v>
      </c>
      <c r="BA17">
        <f t="shared" si="1"/>
        <v>2675.3920220000009</v>
      </c>
      <c r="BB17">
        <v>14</v>
      </c>
      <c r="BD17">
        <v>7.92</v>
      </c>
      <c r="BE17">
        <v>1.95</v>
      </c>
      <c r="BF17">
        <v>3.03</v>
      </c>
      <c r="BG17">
        <v>1.84</v>
      </c>
      <c r="BH17">
        <v>9.34</v>
      </c>
      <c r="BI17">
        <v>0.85</v>
      </c>
      <c r="BJ17">
        <v>0.92</v>
      </c>
      <c r="BK17">
        <v>1.86</v>
      </c>
      <c r="BL17">
        <v>1.8</v>
      </c>
      <c r="BM17">
        <v>0.2</v>
      </c>
      <c r="BN17">
        <v>3.57</v>
      </c>
      <c r="BO17">
        <v>3.78</v>
      </c>
      <c r="BP17">
        <v>0.25</v>
      </c>
      <c r="BQ17">
        <v>2.02</v>
      </c>
      <c r="BR17">
        <v>2.1800000000000002</v>
      </c>
      <c r="BS17">
        <v>1.62</v>
      </c>
      <c r="BT17">
        <v>2.9693329999999998</v>
      </c>
      <c r="BU17">
        <v>1.341844</v>
      </c>
      <c r="BV17">
        <v>2.3954240000000002</v>
      </c>
      <c r="BW17">
        <v>1.9429620000000001</v>
      </c>
      <c r="BX17">
        <v>1.5468440000000001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3.5424669999999998</v>
      </c>
      <c r="CK17">
        <v>1.870228</v>
      </c>
      <c r="CL17">
        <v>1.938104</v>
      </c>
      <c r="CM17">
        <v>3.5116900000000002</v>
      </c>
      <c r="CN17">
        <v>3.542468</v>
      </c>
      <c r="CO17">
        <v>4.2938999999999998</v>
      </c>
      <c r="CP17">
        <v>4.2581249999999997</v>
      </c>
      <c r="CQ17">
        <v>3.542468</v>
      </c>
      <c r="CR17">
        <v>0.84194100000000005</v>
      </c>
      <c r="CS17">
        <v>1.3710979999999999</v>
      </c>
      <c r="CT17">
        <v>4.2252549999999998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94.509214999999998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445.74419999999998</v>
      </c>
      <c r="L18">
        <v>658.9348</v>
      </c>
      <c r="M18">
        <v>95.888554999999997</v>
      </c>
      <c r="N18">
        <v>122.43</v>
      </c>
      <c r="O18">
        <v>128.45009999999999</v>
      </c>
      <c r="P18">
        <v>147.21</v>
      </c>
      <c r="Q18">
        <v>21.73</v>
      </c>
      <c r="R18">
        <v>44.326064000000002</v>
      </c>
      <c r="S18">
        <v>27.35</v>
      </c>
      <c r="T18">
        <v>2.39</v>
      </c>
      <c r="U18">
        <v>348.97500000000002</v>
      </c>
      <c r="V18">
        <v>20.73</v>
      </c>
      <c r="W18">
        <v>46.399079999999998</v>
      </c>
      <c r="X18">
        <v>146.04990000000001</v>
      </c>
      <c r="Y18">
        <v>0</v>
      </c>
      <c r="Z18">
        <v>19.6614</v>
      </c>
      <c r="AA18">
        <v>0</v>
      </c>
      <c r="AB18">
        <v>0</v>
      </c>
      <c r="AC18">
        <v>0</v>
      </c>
      <c r="AD18">
        <v>0</v>
      </c>
      <c r="AE18">
        <v>18.910588000000001</v>
      </c>
      <c r="AF18">
        <v>9.1372370000000007</v>
      </c>
      <c r="AG18">
        <v>47.749203999999999</v>
      </c>
      <c r="AH18">
        <v>0</v>
      </c>
      <c r="AI18">
        <v>0</v>
      </c>
      <c r="AJ18">
        <v>0</v>
      </c>
      <c r="AK18">
        <v>65.267820999999998</v>
      </c>
      <c r="AL18">
        <v>24.402000000000001</v>
      </c>
      <c r="AM18">
        <v>18.108732</v>
      </c>
      <c r="AN18">
        <v>1.053695</v>
      </c>
      <c r="AO18">
        <v>0</v>
      </c>
      <c r="AP18">
        <v>0.38429999999999997</v>
      </c>
      <c r="AQ18">
        <v>0</v>
      </c>
      <c r="AR18">
        <v>47.472000000000001</v>
      </c>
      <c r="AS18">
        <v>36.180357999999998</v>
      </c>
      <c r="AT18">
        <v>14.999998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94.509214999999998</v>
      </c>
      <c r="BA18">
        <f t="shared" si="1"/>
        <v>2654.4442470000013</v>
      </c>
      <c r="BB18">
        <v>15</v>
      </c>
      <c r="BD18">
        <v>7.92</v>
      </c>
      <c r="BE18">
        <v>1.95</v>
      </c>
      <c r="BF18">
        <v>3.03</v>
      </c>
      <c r="BG18">
        <v>1.84</v>
      </c>
      <c r="BH18">
        <v>9.34</v>
      </c>
      <c r="BI18">
        <v>0.85</v>
      </c>
      <c r="BJ18">
        <v>0.92</v>
      </c>
      <c r="BK18">
        <v>1.86</v>
      </c>
      <c r="BL18">
        <v>1.8</v>
      </c>
      <c r="BM18">
        <v>0.2</v>
      </c>
      <c r="BN18">
        <v>3.57</v>
      </c>
      <c r="BO18">
        <v>3.78</v>
      </c>
      <c r="BP18">
        <v>0.25</v>
      </c>
      <c r="BQ18">
        <v>2.02</v>
      </c>
      <c r="BR18">
        <v>2.1800000000000002</v>
      </c>
      <c r="BS18">
        <v>1.62</v>
      </c>
      <c r="BT18">
        <v>2.9693329999999998</v>
      </c>
      <c r="BU18">
        <v>1.341844</v>
      </c>
      <c r="BV18">
        <v>2.3954240000000002</v>
      </c>
      <c r="BW18">
        <v>1.9429620000000001</v>
      </c>
      <c r="BX18">
        <v>1.5468440000000001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3.5424669999999998</v>
      </c>
      <c r="CK18">
        <v>1.870228</v>
      </c>
      <c r="CL18">
        <v>1.938104</v>
      </c>
      <c r="CM18">
        <v>3.5116900000000002</v>
      </c>
      <c r="CN18">
        <v>3.542468</v>
      </c>
      <c r="CO18">
        <v>4.2938999999999998</v>
      </c>
      <c r="CP18">
        <v>4.2581249999999997</v>
      </c>
      <c r="CQ18">
        <v>3.542468</v>
      </c>
      <c r="CR18">
        <v>0.84194100000000005</v>
      </c>
      <c r="CS18">
        <v>1.3710979999999999</v>
      </c>
      <c r="CT18">
        <v>4.2252549999999998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94.509214999999998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445.74419999999998</v>
      </c>
      <c r="L19">
        <v>658.9348</v>
      </c>
      <c r="M19">
        <v>95.888554999999997</v>
      </c>
      <c r="N19">
        <v>122.43</v>
      </c>
      <c r="O19">
        <v>128.45009999999999</v>
      </c>
      <c r="P19">
        <v>147.21</v>
      </c>
      <c r="Q19">
        <v>21.73</v>
      </c>
      <c r="R19">
        <v>44.326064000000002</v>
      </c>
      <c r="S19">
        <v>27.35</v>
      </c>
      <c r="T19">
        <v>2.39</v>
      </c>
      <c r="U19">
        <v>348.97500000000002</v>
      </c>
      <c r="V19">
        <v>20.73</v>
      </c>
      <c r="W19">
        <v>46.399079999999998</v>
      </c>
      <c r="X19">
        <v>146.04990000000001</v>
      </c>
      <c r="Y19">
        <v>0</v>
      </c>
      <c r="Z19">
        <v>19.6614</v>
      </c>
      <c r="AA19">
        <v>0</v>
      </c>
      <c r="AB19">
        <v>0</v>
      </c>
      <c r="AC19">
        <v>0</v>
      </c>
      <c r="AD19">
        <v>0</v>
      </c>
      <c r="AE19">
        <v>24.376930000000002</v>
      </c>
      <c r="AF19">
        <v>9.1372370000000007</v>
      </c>
      <c r="AG19">
        <v>47.749203999999999</v>
      </c>
      <c r="AH19">
        <v>0</v>
      </c>
      <c r="AI19">
        <v>0</v>
      </c>
      <c r="AJ19">
        <v>0</v>
      </c>
      <c r="AK19">
        <v>65.267820999999998</v>
      </c>
      <c r="AL19">
        <v>24.402000000000001</v>
      </c>
      <c r="AM19">
        <v>18.108732</v>
      </c>
      <c r="AN19">
        <v>1.053695</v>
      </c>
      <c r="AO19">
        <v>0</v>
      </c>
      <c r="AP19">
        <v>0.38429999999999997</v>
      </c>
      <c r="AQ19">
        <v>0</v>
      </c>
      <c r="AR19">
        <v>52.991999999999997</v>
      </c>
      <c r="AS19">
        <v>36.180357999999998</v>
      </c>
      <c r="AT19">
        <v>14.999998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94.509214999999998</v>
      </c>
      <c r="BA19">
        <f t="shared" si="1"/>
        <v>2665.430589000001</v>
      </c>
      <c r="BB19">
        <v>16</v>
      </c>
      <c r="BD19">
        <v>7.92</v>
      </c>
      <c r="BE19">
        <v>1.95</v>
      </c>
      <c r="BF19">
        <v>3.03</v>
      </c>
      <c r="BG19">
        <v>1.84</v>
      </c>
      <c r="BH19">
        <v>9.34</v>
      </c>
      <c r="BI19">
        <v>0.85</v>
      </c>
      <c r="BJ19">
        <v>0.92</v>
      </c>
      <c r="BK19">
        <v>1.86</v>
      </c>
      <c r="BL19">
        <v>1.8</v>
      </c>
      <c r="BM19">
        <v>0.2</v>
      </c>
      <c r="BN19">
        <v>3.57</v>
      </c>
      <c r="BO19">
        <v>3.78</v>
      </c>
      <c r="BP19">
        <v>0.25</v>
      </c>
      <c r="BQ19">
        <v>2.02</v>
      </c>
      <c r="BR19">
        <v>2.1800000000000002</v>
      </c>
      <c r="BS19">
        <v>1.62</v>
      </c>
      <c r="BT19">
        <v>2.9693329999999998</v>
      </c>
      <c r="BU19">
        <v>1.341844</v>
      </c>
      <c r="BV19">
        <v>2.3954240000000002</v>
      </c>
      <c r="BW19">
        <v>1.9429620000000001</v>
      </c>
      <c r="BX19">
        <v>1.5468440000000001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3.5424669999999998</v>
      </c>
      <c r="CK19">
        <v>1.870228</v>
      </c>
      <c r="CL19">
        <v>1.938104</v>
      </c>
      <c r="CM19">
        <v>3.5116900000000002</v>
      </c>
      <c r="CN19">
        <v>3.542468</v>
      </c>
      <c r="CO19">
        <v>4.2938999999999998</v>
      </c>
      <c r="CP19">
        <v>4.2581249999999997</v>
      </c>
      <c r="CQ19">
        <v>3.542468</v>
      </c>
      <c r="CR19">
        <v>0.84194100000000005</v>
      </c>
      <c r="CS19">
        <v>1.3710979999999999</v>
      </c>
      <c r="CT19">
        <v>4.2252549999999998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94.509214999999998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445.74419999999998</v>
      </c>
      <c r="L20">
        <v>658.9348</v>
      </c>
      <c r="M20">
        <v>95.888554999999997</v>
      </c>
      <c r="N20">
        <v>122.43</v>
      </c>
      <c r="O20">
        <v>128.45009999999999</v>
      </c>
      <c r="P20">
        <v>147.21</v>
      </c>
      <c r="Q20">
        <v>21.73</v>
      </c>
      <c r="R20">
        <v>44.326064000000002</v>
      </c>
      <c r="S20">
        <v>27.35</v>
      </c>
      <c r="T20">
        <v>2.39</v>
      </c>
      <c r="U20">
        <v>348.97500000000002</v>
      </c>
      <c r="V20">
        <v>20.73</v>
      </c>
      <c r="W20">
        <v>46.399079999999998</v>
      </c>
      <c r="X20">
        <v>146.04990000000001</v>
      </c>
      <c r="Y20">
        <v>0</v>
      </c>
      <c r="Z20">
        <v>19.6614</v>
      </c>
      <c r="AA20">
        <v>0</v>
      </c>
      <c r="AB20">
        <v>0</v>
      </c>
      <c r="AC20">
        <v>0</v>
      </c>
      <c r="AD20">
        <v>0</v>
      </c>
      <c r="AE20">
        <v>37.951186</v>
      </c>
      <c r="AF20">
        <v>9.1372370000000007</v>
      </c>
      <c r="AG20">
        <v>47.749203999999999</v>
      </c>
      <c r="AH20">
        <v>0</v>
      </c>
      <c r="AI20">
        <v>0</v>
      </c>
      <c r="AJ20">
        <v>0</v>
      </c>
      <c r="AK20">
        <v>65.267820999999998</v>
      </c>
      <c r="AL20">
        <v>24.402000000000001</v>
      </c>
      <c r="AM20">
        <v>18.108732</v>
      </c>
      <c r="AN20">
        <v>1.053695</v>
      </c>
      <c r="AO20">
        <v>0</v>
      </c>
      <c r="AP20">
        <v>0.38429999999999997</v>
      </c>
      <c r="AQ20">
        <v>0</v>
      </c>
      <c r="AR20">
        <v>52.991999999999997</v>
      </c>
      <c r="AS20">
        <v>36.180357999999998</v>
      </c>
      <c r="AT20">
        <v>14.999998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94.509214999999998</v>
      </c>
      <c r="BA20">
        <f t="shared" si="1"/>
        <v>2679.0048450000008</v>
      </c>
      <c r="BB20">
        <v>17</v>
      </c>
      <c r="BD20">
        <v>7.92</v>
      </c>
      <c r="BE20">
        <v>1.95</v>
      </c>
      <c r="BF20">
        <v>3.03</v>
      </c>
      <c r="BG20">
        <v>1.84</v>
      </c>
      <c r="BH20">
        <v>9.34</v>
      </c>
      <c r="BI20">
        <v>0.85</v>
      </c>
      <c r="BJ20">
        <v>0.92</v>
      </c>
      <c r="BK20">
        <v>1.86</v>
      </c>
      <c r="BL20">
        <v>1.8</v>
      </c>
      <c r="BM20">
        <v>0.2</v>
      </c>
      <c r="BN20">
        <v>3.57</v>
      </c>
      <c r="BO20">
        <v>3.78</v>
      </c>
      <c r="BP20">
        <v>0.25</v>
      </c>
      <c r="BQ20">
        <v>2.02</v>
      </c>
      <c r="BR20">
        <v>2.1800000000000002</v>
      </c>
      <c r="BS20">
        <v>1.62</v>
      </c>
      <c r="BT20">
        <v>2.9693329999999998</v>
      </c>
      <c r="BU20">
        <v>1.341844</v>
      </c>
      <c r="BV20">
        <v>2.3954240000000002</v>
      </c>
      <c r="BW20">
        <v>1.9429620000000001</v>
      </c>
      <c r="BX20">
        <v>1.5468440000000001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3.5424669999999998</v>
      </c>
      <c r="CK20">
        <v>1.870228</v>
      </c>
      <c r="CL20">
        <v>1.938104</v>
      </c>
      <c r="CM20">
        <v>3.5116900000000002</v>
      </c>
      <c r="CN20">
        <v>3.542468</v>
      </c>
      <c r="CO20">
        <v>4.2938999999999998</v>
      </c>
      <c r="CP20">
        <v>4.2581249999999997</v>
      </c>
      <c r="CQ20">
        <v>3.542468</v>
      </c>
      <c r="CR20">
        <v>0.84194100000000005</v>
      </c>
      <c r="CS20">
        <v>1.3710979999999999</v>
      </c>
      <c r="CT20">
        <v>4.2252549999999998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94.509214999999998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445.74419999999998</v>
      </c>
      <c r="L21">
        <v>658.9348</v>
      </c>
      <c r="M21">
        <v>95.888554999999997</v>
      </c>
      <c r="N21">
        <v>122.43</v>
      </c>
      <c r="O21">
        <v>128.45009999999999</v>
      </c>
      <c r="P21">
        <v>147.21</v>
      </c>
      <c r="Q21">
        <v>21.73</v>
      </c>
      <c r="R21">
        <v>44.326064000000002</v>
      </c>
      <c r="S21">
        <v>27.35</v>
      </c>
      <c r="T21">
        <v>2.39</v>
      </c>
      <c r="U21">
        <v>348.97500000000002</v>
      </c>
      <c r="V21">
        <v>20.73</v>
      </c>
      <c r="W21">
        <v>46.399079999999998</v>
      </c>
      <c r="X21">
        <v>146.04990000000001</v>
      </c>
      <c r="Y21">
        <v>0</v>
      </c>
      <c r="Z21">
        <v>19.6614</v>
      </c>
      <c r="AA21">
        <v>0</v>
      </c>
      <c r="AB21">
        <v>0</v>
      </c>
      <c r="AC21">
        <v>11.155201999999999</v>
      </c>
      <c r="AD21">
        <v>0</v>
      </c>
      <c r="AE21">
        <v>37.951186</v>
      </c>
      <c r="AF21">
        <v>9.1372370000000007</v>
      </c>
      <c r="AG21">
        <v>47.749203999999999</v>
      </c>
      <c r="AH21">
        <v>0</v>
      </c>
      <c r="AI21">
        <v>0</v>
      </c>
      <c r="AJ21">
        <v>0</v>
      </c>
      <c r="AK21">
        <v>65.267820999999998</v>
      </c>
      <c r="AL21">
        <v>24.402000000000001</v>
      </c>
      <c r="AM21">
        <v>18.108732</v>
      </c>
      <c r="AN21">
        <v>1.053695</v>
      </c>
      <c r="AO21">
        <v>0</v>
      </c>
      <c r="AP21">
        <v>0.38429999999999997</v>
      </c>
      <c r="AQ21">
        <v>0</v>
      </c>
      <c r="AR21">
        <v>47.472000000000001</v>
      </c>
      <c r="AS21">
        <v>37.258069999999996</v>
      </c>
      <c r="AT21">
        <v>14.999998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94.394807</v>
      </c>
      <c r="BA21">
        <f t="shared" si="1"/>
        <v>2685.6033510000007</v>
      </c>
      <c r="BB21">
        <v>18</v>
      </c>
      <c r="BD21">
        <v>7.95</v>
      </c>
      <c r="BE21">
        <v>1.95</v>
      </c>
      <c r="BF21">
        <v>3.03</v>
      </c>
      <c r="BG21">
        <v>1.84</v>
      </c>
      <c r="BH21">
        <v>9.34</v>
      </c>
      <c r="BI21">
        <v>0.84</v>
      </c>
      <c r="BJ21">
        <v>0.85</v>
      </c>
      <c r="BK21">
        <v>1.86</v>
      </c>
      <c r="BL21">
        <v>1.8</v>
      </c>
      <c r="BM21">
        <v>0.2</v>
      </c>
      <c r="BN21">
        <v>3.57</v>
      </c>
      <c r="BO21">
        <v>3.78</v>
      </c>
      <c r="BP21">
        <v>0.25</v>
      </c>
      <c r="BQ21">
        <v>2.02</v>
      </c>
      <c r="BR21">
        <v>2.1800000000000002</v>
      </c>
      <c r="BS21">
        <v>1.62</v>
      </c>
      <c r="BT21">
        <v>2.9693329999999998</v>
      </c>
      <c r="BU21">
        <v>1.341844</v>
      </c>
      <c r="BV21">
        <v>2.3954240000000002</v>
      </c>
      <c r="BW21">
        <v>1.9429620000000001</v>
      </c>
      <c r="BX21">
        <v>1.5468440000000001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3.478059</v>
      </c>
      <c r="CK21">
        <v>1.870228</v>
      </c>
      <c r="CL21">
        <v>1.938104</v>
      </c>
      <c r="CM21">
        <v>3.5116900000000002</v>
      </c>
      <c r="CN21">
        <v>3.542468</v>
      </c>
      <c r="CO21">
        <v>4.2938999999999998</v>
      </c>
      <c r="CP21">
        <v>4.2581249999999997</v>
      </c>
      <c r="CQ21">
        <v>3.542468</v>
      </c>
      <c r="CR21">
        <v>0.84194100000000005</v>
      </c>
      <c r="CS21">
        <v>1.3710979999999999</v>
      </c>
      <c r="CT21">
        <v>4.2252549999999998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94.394807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445.74419999999998</v>
      </c>
      <c r="L22">
        <v>658.9348</v>
      </c>
      <c r="M22">
        <v>95.888554999999997</v>
      </c>
      <c r="N22">
        <v>122.43</v>
      </c>
      <c r="O22">
        <v>128.45009999999999</v>
      </c>
      <c r="P22">
        <v>147.21</v>
      </c>
      <c r="Q22">
        <v>21.73</v>
      </c>
      <c r="R22">
        <v>44.326064000000002</v>
      </c>
      <c r="S22">
        <v>27.35</v>
      </c>
      <c r="T22">
        <v>2.39</v>
      </c>
      <c r="U22">
        <v>348.97500000000002</v>
      </c>
      <c r="V22">
        <v>20.73</v>
      </c>
      <c r="W22">
        <v>46.399079999999998</v>
      </c>
      <c r="X22">
        <v>146.04990000000001</v>
      </c>
      <c r="Y22">
        <v>0</v>
      </c>
      <c r="Z22">
        <v>19.6614</v>
      </c>
      <c r="AA22">
        <v>0</v>
      </c>
      <c r="AB22">
        <v>0</v>
      </c>
      <c r="AC22">
        <v>11.155201999999999</v>
      </c>
      <c r="AD22">
        <v>0</v>
      </c>
      <c r="AE22">
        <v>37.951186</v>
      </c>
      <c r="AF22">
        <v>9.1372370000000007</v>
      </c>
      <c r="AG22">
        <v>47.749203999999999</v>
      </c>
      <c r="AH22">
        <v>0</v>
      </c>
      <c r="AI22">
        <v>0</v>
      </c>
      <c r="AJ22">
        <v>0</v>
      </c>
      <c r="AK22">
        <v>65.267820999999998</v>
      </c>
      <c r="AL22">
        <v>24.402000000000001</v>
      </c>
      <c r="AM22">
        <v>18.108732</v>
      </c>
      <c r="AN22">
        <v>1.053695</v>
      </c>
      <c r="AO22">
        <v>0</v>
      </c>
      <c r="AP22">
        <v>0.38429999999999997</v>
      </c>
      <c r="AQ22">
        <v>0</v>
      </c>
      <c r="AR22">
        <v>47.472000000000001</v>
      </c>
      <c r="AS22">
        <v>37.258069999999996</v>
      </c>
      <c r="AT22">
        <v>14.999998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94.394807</v>
      </c>
      <c r="BA22">
        <f t="shared" si="1"/>
        <v>2685.6033510000007</v>
      </c>
      <c r="BB22">
        <v>19</v>
      </c>
      <c r="BD22">
        <v>7.95</v>
      </c>
      <c r="BE22">
        <v>1.95</v>
      </c>
      <c r="BF22">
        <v>3.03</v>
      </c>
      <c r="BG22">
        <v>1.84</v>
      </c>
      <c r="BH22">
        <v>9.34</v>
      </c>
      <c r="BI22">
        <v>0.84</v>
      </c>
      <c r="BJ22">
        <v>0.85</v>
      </c>
      <c r="BK22">
        <v>1.86</v>
      </c>
      <c r="BL22">
        <v>1.8</v>
      </c>
      <c r="BM22">
        <v>0.2</v>
      </c>
      <c r="BN22">
        <v>3.57</v>
      </c>
      <c r="BO22">
        <v>3.78</v>
      </c>
      <c r="BP22">
        <v>0.25</v>
      </c>
      <c r="BQ22">
        <v>2.02</v>
      </c>
      <c r="BR22">
        <v>2.1800000000000002</v>
      </c>
      <c r="BS22">
        <v>1.62</v>
      </c>
      <c r="BT22">
        <v>2.9693329999999998</v>
      </c>
      <c r="BU22">
        <v>1.341844</v>
      </c>
      <c r="BV22">
        <v>2.3954240000000002</v>
      </c>
      <c r="BW22">
        <v>1.9429620000000001</v>
      </c>
      <c r="BX22">
        <v>1.5468440000000001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3.478059</v>
      </c>
      <c r="CK22">
        <v>1.870228</v>
      </c>
      <c r="CL22">
        <v>1.938104</v>
      </c>
      <c r="CM22">
        <v>3.5116900000000002</v>
      </c>
      <c r="CN22">
        <v>3.542468</v>
      </c>
      <c r="CO22">
        <v>4.2938999999999998</v>
      </c>
      <c r="CP22">
        <v>4.2581249999999997</v>
      </c>
      <c r="CQ22">
        <v>3.542468</v>
      </c>
      <c r="CR22">
        <v>0.84194100000000005</v>
      </c>
      <c r="CS22">
        <v>1.3710979999999999</v>
      </c>
      <c r="CT22">
        <v>4.2252549999999998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94.394807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445.74419999999998</v>
      </c>
      <c r="L23">
        <v>658.9348</v>
      </c>
      <c r="M23">
        <v>95.888554999999997</v>
      </c>
      <c r="N23">
        <v>122.43</v>
      </c>
      <c r="O23">
        <v>128.45009999999999</v>
      </c>
      <c r="P23">
        <v>147.21</v>
      </c>
      <c r="Q23">
        <v>21.73</v>
      </c>
      <c r="R23">
        <v>44.326064000000002</v>
      </c>
      <c r="S23">
        <v>27.35</v>
      </c>
      <c r="T23">
        <v>2.39</v>
      </c>
      <c r="U23">
        <v>348.97500000000002</v>
      </c>
      <c r="V23">
        <v>20.73</v>
      </c>
      <c r="W23">
        <v>46.399079999999998</v>
      </c>
      <c r="X23">
        <v>146.04990000000001</v>
      </c>
      <c r="Y23">
        <v>0</v>
      </c>
      <c r="Z23">
        <v>13.1076</v>
      </c>
      <c r="AA23">
        <v>0</v>
      </c>
      <c r="AB23">
        <v>3.9156689999999998</v>
      </c>
      <c r="AC23">
        <v>11.155201999999999</v>
      </c>
      <c r="AD23">
        <v>0</v>
      </c>
      <c r="AE23">
        <v>37.951186</v>
      </c>
      <c r="AF23">
        <v>9.1372370000000007</v>
      </c>
      <c r="AG23">
        <v>47.749203999999999</v>
      </c>
      <c r="AH23">
        <v>21.513719999999999</v>
      </c>
      <c r="AI23">
        <v>0</v>
      </c>
      <c r="AJ23">
        <v>0</v>
      </c>
      <c r="AK23">
        <v>65.267820999999998</v>
      </c>
      <c r="AL23">
        <v>24.402000000000001</v>
      </c>
      <c r="AM23">
        <v>18.108732</v>
      </c>
      <c r="AN23">
        <v>1.053695</v>
      </c>
      <c r="AO23">
        <v>0</v>
      </c>
      <c r="AP23">
        <v>0</v>
      </c>
      <c r="AQ23">
        <v>0</v>
      </c>
      <c r="AR23">
        <v>47.472000000000001</v>
      </c>
      <c r="AS23">
        <v>37.258069999999996</v>
      </c>
      <c r="AT23">
        <v>14.999998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95.058115999999998</v>
      </c>
      <c r="BA23">
        <f t="shared" si="1"/>
        <v>2704.7579490000003</v>
      </c>
      <c r="BB23">
        <v>20</v>
      </c>
      <c r="BD23">
        <v>7.95</v>
      </c>
      <c r="BE23">
        <v>1.95</v>
      </c>
      <c r="BF23">
        <v>3.03</v>
      </c>
      <c r="BG23">
        <v>1.84</v>
      </c>
      <c r="BH23">
        <v>9.34</v>
      </c>
      <c r="BI23">
        <v>0.84</v>
      </c>
      <c r="BJ23">
        <v>0.85</v>
      </c>
      <c r="BK23">
        <v>1.86</v>
      </c>
      <c r="BL23">
        <v>1.8</v>
      </c>
      <c r="BM23">
        <v>0.2</v>
      </c>
      <c r="BN23">
        <v>3.57</v>
      </c>
      <c r="BO23">
        <v>3.78</v>
      </c>
      <c r="BP23">
        <v>0.25</v>
      </c>
      <c r="BQ23">
        <v>2.02</v>
      </c>
      <c r="BR23">
        <v>2.1800000000000002</v>
      </c>
      <c r="BS23">
        <v>1.62</v>
      </c>
      <c r="BT23">
        <v>2.9693329999999998</v>
      </c>
      <c r="BU23">
        <v>1.341844</v>
      </c>
      <c r="BV23">
        <v>2.3954240000000002</v>
      </c>
      <c r="BW23">
        <v>1.9429620000000001</v>
      </c>
      <c r="BX23">
        <v>1.5468440000000001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3.478059</v>
      </c>
      <c r="CK23">
        <v>1.870228</v>
      </c>
      <c r="CL23">
        <v>1.938104</v>
      </c>
      <c r="CM23">
        <v>3.5116900000000002</v>
      </c>
      <c r="CN23">
        <v>3.542468</v>
      </c>
      <c r="CO23">
        <v>4.2938999999999998</v>
      </c>
      <c r="CP23">
        <v>4.2581249999999997</v>
      </c>
      <c r="CQ23">
        <v>3.542468</v>
      </c>
      <c r="CR23">
        <v>0.84194100000000005</v>
      </c>
      <c r="CS23">
        <v>1.3710979999999999</v>
      </c>
      <c r="CT23">
        <v>4.2252549999999998</v>
      </c>
      <c r="CU23">
        <v>0</v>
      </c>
      <c r="CV23">
        <v>0.66330900000000004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95.058115999999998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445.74419999999998</v>
      </c>
      <c r="L24">
        <v>658.9348</v>
      </c>
      <c r="M24">
        <v>95.888554999999997</v>
      </c>
      <c r="N24">
        <v>122.43</v>
      </c>
      <c r="O24">
        <v>128.45009999999999</v>
      </c>
      <c r="P24">
        <v>147.21</v>
      </c>
      <c r="Q24">
        <v>21.73</v>
      </c>
      <c r="R24">
        <v>44.326064000000002</v>
      </c>
      <c r="S24">
        <v>27.35</v>
      </c>
      <c r="T24">
        <v>2.39</v>
      </c>
      <c r="U24">
        <v>348.97500000000002</v>
      </c>
      <c r="V24">
        <v>20.73</v>
      </c>
      <c r="W24">
        <v>46.399079999999998</v>
      </c>
      <c r="X24">
        <v>146.04990000000001</v>
      </c>
      <c r="Y24">
        <v>0</v>
      </c>
      <c r="Z24">
        <v>13.1076</v>
      </c>
      <c r="AA24">
        <v>6.32</v>
      </c>
      <c r="AB24">
        <v>15.349422000000001</v>
      </c>
      <c r="AC24">
        <v>11.155201999999999</v>
      </c>
      <c r="AD24">
        <v>0</v>
      </c>
      <c r="AE24">
        <v>37.951186</v>
      </c>
      <c r="AF24">
        <v>9.1372370000000007</v>
      </c>
      <c r="AG24">
        <v>47.749203999999999</v>
      </c>
      <c r="AH24">
        <v>37.971716000000001</v>
      </c>
      <c r="AI24">
        <v>0</v>
      </c>
      <c r="AJ24">
        <v>0</v>
      </c>
      <c r="AK24">
        <v>65.267820999999998</v>
      </c>
      <c r="AL24">
        <v>24.402000000000001</v>
      </c>
      <c r="AM24">
        <v>18.108732</v>
      </c>
      <c r="AN24">
        <v>1.053695</v>
      </c>
      <c r="AO24">
        <v>0</v>
      </c>
      <c r="AP24">
        <v>0</v>
      </c>
      <c r="AQ24">
        <v>0</v>
      </c>
      <c r="AR24">
        <v>47.472000000000001</v>
      </c>
      <c r="AS24">
        <v>37.258069999999996</v>
      </c>
      <c r="AT24">
        <v>14.999998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95.567442999999997</v>
      </c>
      <c r="BA24">
        <f t="shared" si="1"/>
        <v>2739.4790250000001</v>
      </c>
      <c r="BB24">
        <v>21</v>
      </c>
      <c r="BD24">
        <v>7.95</v>
      </c>
      <c r="BE24">
        <v>1.95</v>
      </c>
      <c r="BF24">
        <v>3.03</v>
      </c>
      <c r="BG24">
        <v>1.84</v>
      </c>
      <c r="BH24">
        <v>9.34</v>
      </c>
      <c r="BI24">
        <v>0.84</v>
      </c>
      <c r="BJ24">
        <v>0.85</v>
      </c>
      <c r="BK24">
        <v>1.86</v>
      </c>
      <c r="BL24">
        <v>1.8</v>
      </c>
      <c r="BM24">
        <v>0.2</v>
      </c>
      <c r="BN24">
        <v>3.57</v>
      </c>
      <c r="BO24">
        <v>3.78</v>
      </c>
      <c r="BP24">
        <v>0.25</v>
      </c>
      <c r="BQ24">
        <v>2.02</v>
      </c>
      <c r="BR24">
        <v>2.1800000000000002</v>
      </c>
      <c r="BS24">
        <v>1.62</v>
      </c>
      <c r="BT24">
        <v>2.9693329999999998</v>
      </c>
      <c r="BU24">
        <v>1.341844</v>
      </c>
      <c r="BV24">
        <v>2.3954240000000002</v>
      </c>
      <c r="BW24">
        <v>1.9429620000000001</v>
      </c>
      <c r="BX24">
        <v>1.5468440000000001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3.478059</v>
      </c>
      <c r="CK24">
        <v>1.870228</v>
      </c>
      <c r="CL24">
        <v>1.938104</v>
      </c>
      <c r="CM24">
        <v>3.5116900000000002</v>
      </c>
      <c r="CN24">
        <v>3.542468</v>
      </c>
      <c r="CO24">
        <v>4.2938999999999998</v>
      </c>
      <c r="CP24">
        <v>4.2581249999999997</v>
      </c>
      <c r="CQ24">
        <v>3.542468</v>
      </c>
      <c r="CR24">
        <v>0.84194100000000005</v>
      </c>
      <c r="CS24">
        <v>1.3710979999999999</v>
      </c>
      <c r="CT24">
        <v>4.2252549999999998</v>
      </c>
      <c r="CU24">
        <v>0</v>
      </c>
      <c r="CV24">
        <v>1.172636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95.567442999999997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445.74419999999998</v>
      </c>
      <c r="L25">
        <v>658.9348</v>
      </c>
      <c r="M25">
        <v>95.888554999999997</v>
      </c>
      <c r="N25">
        <v>122.43</v>
      </c>
      <c r="O25">
        <v>128.45009999999999</v>
      </c>
      <c r="P25">
        <v>147.21</v>
      </c>
      <c r="Q25">
        <v>21.73</v>
      </c>
      <c r="R25">
        <v>44.326064000000002</v>
      </c>
      <c r="S25">
        <v>27.35</v>
      </c>
      <c r="T25">
        <v>2.39</v>
      </c>
      <c r="U25">
        <v>348.97500000000002</v>
      </c>
      <c r="V25">
        <v>20.73</v>
      </c>
      <c r="W25">
        <v>46.399079999999998</v>
      </c>
      <c r="X25">
        <v>146.04990000000001</v>
      </c>
      <c r="Y25">
        <v>0</v>
      </c>
      <c r="Z25">
        <v>13.1076</v>
      </c>
      <c r="AA25">
        <v>14.04936</v>
      </c>
      <c r="AB25">
        <v>15.349422000000001</v>
      </c>
      <c r="AC25">
        <v>11.155201999999999</v>
      </c>
      <c r="AD25">
        <v>0</v>
      </c>
      <c r="AE25">
        <v>37.951186</v>
      </c>
      <c r="AF25">
        <v>9.1372370000000007</v>
      </c>
      <c r="AG25">
        <v>47.749203999999999</v>
      </c>
      <c r="AH25">
        <v>48.40587</v>
      </c>
      <c r="AI25">
        <v>0</v>
      </c>
      <c r="AJ25">
        <v>0</v>
      </c>
      <c r="AK25">
        <v>65.267820999999998</v>
      </c>
      <c r="AL25">
        <v>24.402000000000001</v>
      </c>
      <c r="AM25">
        <v>18.108732</v>
      </c>
      <c r="AN25">
        <v>1.053695</v>
      </c>
      <c r="AO25">
        <v>0</v>
      </c>
      <c r="AP25">
        <v>0</v>
      </c>
      <c r="AQ25">
        <v>0</v>
      </c>
      <c r="AR25">
        <v>47.472000000000001</v>
      </c>
      <c r="AS25">
        <v>37.258069999999996</v>
      </c>
      <c r="AT25">
        <v>14.999998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95.887253000000001</v>
      </c>
      <c r="BA25">
        <f t="shared" si="1"/>
        <v>2757.9623489999999</v>
      </c>
      <c r="BB25">
        <v>22</v>
      </c>
      <c r="BD25">
        <v>7.95</v>
      </c>
      <c r="BE25">
        <v>1.95</v>
      </c>
      <c r="BF25">
        <v>3.03</v>
      </c>
      <c r="BG25">
        <v>1.84</v>
      </c>
      <c r="BH25">
        <v>9.34</v>
      </c>
      <c r="BI25">
        <v>0.84</v>
      </c>
      <c r="BJ25">
        <v>0.85</v>
      </c>
      <c r="BK25">
        <v>1.86</v>
      </c>
      <c r="BL25">
        <v>1.8</v>
      </c>
      <c r="BM25">
        <v>0.2</v>
      </c>
      <c r="BN25">
        <v>3.57</v>
      </c>
      <c r="BO25">
        <v>3.78</v>
      </c>
      <c r="BP25">
        <v>0.25</v>
      </c>
      <c r="BQ25">
        <v>2.02</v>
      </c>
      <c r="BR25">
        <v>2.1800000000000002</v>
      </c>
      <c r="BS25">
        <v>1.62</v>
      </c>
      <c r="BT25">
        <v>2.9693329999999998</v>
      </c>
      <c r="BU25">
        <v>1.341844</v>
      </c>
      <c r="BV25">
        <v>2.3954240000000002</v>
      </c>
      <c r="BW25">
        <v>1.9429620000000001</v>
      </c>
      <c r="BX25">
        <v>1.5468440000000001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3.478059</v>
      </c>
      <c r="CK25">
        <v>1.870228</v>
      </c>
      <c r="CL25">
        <v>1.938104</v>
      </c>
      <c r="CM25">
        <v>3.5116900000000002</v>
      </c>
      <c r="CN25">
        <v>3.542468</v>
      </c>
      <c r="CO25">
        <v>4.2938999999999998</v>
      </c>
      <c r="CP25">
        <v>4.2581249999999997</v>
      </c>
      <c r="CQ25">
        <v>3.542468</v>
      </c>
      <c r="CR25">
        <v>0.84194100000000005</v>
      </c>
      <c r="CS25">
        <v>1.3710979999999999</v>
      </c>
      <c r="CT25">
        <v>4.2252549999999998</v>
      </c>
      <c r="CU25">
        <v>0</v>
      </c>
      <c r="CV25">
        <v>1.4924459999999999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95.887253000000001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445.74419999999998</v>
      </c>
      <c r="L26">
        <v>658.9348</v>
      </c>
      <c r="M26">
        <v>95.888554999999997</v>
      </c>
      <c r="N26">
        <v>122.43</v>
      </c>
      <c r="O26">
        <v>128.45009999999999</v>
      </c>
      <c r="P26">
        <v>147.21</v>
      </c>
      <c r="Q26">
        <v>21.73</v>
      </c>
      <c r="R26">
        <v>44.326064000000002</v>
      </c>
      <c r="S26">
        <v>27.35</v>
      </c>
      <c r="T26">
        <v>2.39</v>
      </c>
      <c r="U26">
        <v>348.97500000000002</v>
      </c>
      <c r="V26">
        <v>20.73</v>
      </c>
      <c r="W26">
        <v>46.399079999999998</v>
      </c>
      <c r="X26">
        <v>146.04990000000001</v>
      </c>
      <c r="Y26">
        <v>0</v>
      </c>
      <c r="Z26">
        <v>13.1076</v>
      </c>
      <c r="AA26">
        <v>28.045000000000002</v>
      </c>
      <c r="AB26">
        <v>30.855471999999999</v>
      </c>
      <c r="AC26">
        <v>11.155201999999999</v>
      </c>
      <c r="AD26">
        <v>0</v>
      </c>
      <c r="AE26">
        <v>37.951186</v>
      </c>
      <c r="AF26">
        <v>9.1372370000000007</v>
      </c>
      <c r="AG26">
        <v>47.749203999999999</v>
      </c>
      <c r="AH26">
        <v>66.692532</v>
      </c>
      <c r="AI26">
        <v>0</v>
      </c>
      <c r="AJ26">
        <v>0</v>
      </c>
      <c r="AK26">
        <v>65.267820999999998</v>
      </c>
      <c r="AL26">
        <v>24.402000000000001</v>
      </c>
      <c r="AM26">
        <v>18.108732</v>
      </c>
      <c r="AN26">
        <v>1.053695</v>
      </c>
      <c r="AO26">
        <v>0</v>
      </c>
      <c r="AP26">
        <v>0</v>
      </c>
      <c r="AQ26">
        <v>0</v>
      </c>
      <c r="AR26">
        <v>47.472000000000001</v>
      </c>
      <c r="AS26">
        <v>37.258069999999996</v>
      </c>
      <c r="AT26">
        <v>14.999998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97.935034000000016</v>
      </c>
      <c r="BA26">
        <f t="shared" si="1"/>
        <v>2807.7984820000006</v>
      </c>
      <c r="BB26">
        <v>23</v>
      </c>
      <c r="BD26">
        <v>7.95</v>
      </c>
      <c r="BE26">
        <v>1.95</v>
      </c>
      <c r="BF26">
        <v>3.03</v>
      </c>
      <c r="BG26">
        <v>1.84</v>
      </c>
      <c r="BH26">
        <v>9.34</v>
      </c>
      <c r="BI26">
        <v>0.87</v>
      </c>
      <c r="BJ26">
        <v>0.87</v>
      </c>
      <c r="BK26">
        <v>1.86</v>
      </c>
      <c r="BL26">
        <v>1.8</v>
      </c>
      <c r="BM26">
        <v>0.2</v>
      </c>
      <c r="BN26">
        <v>3.57</v>
      </c>
      <c r="BO26">
        <v>3.78</v>
      </c>
      <c r="BP26">
        <v>0.25</v>
      </c>
      <c r="BQ26">
        <v>2.02</v>
      </c>
      <c r="BR26">
        <v>2.1800000000000002</v>
      </c>
      <c r="BS26">
        <v>1.62</v>
      </c>
      <c r="BT26">
        <v>2.9693329999999998</v>
      </c>
      <c r="BU26">
        <v>1.341844</v>
      </c>
      <c r="BV26">
        <v>2.3954240000000002</v>
      </c>
      <c r="BW26">
        <v>1.9429620000000001</v>
      </c>
      <c r="BX26">
        <v>1.5468440000000001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3.478059</v>
      </c>
      <c r="CK26">
        <v>1.870228</v>
      </c>
      <c r="CL26">
        <v>1.938104</v>
      </c>
      <c r="CM26">
        <v>3.5116900000000002</v>
      </c>
      <c r="CN26">
        <v>3.542468</v>
      </c>
      <c r="CO26">
        <v>4.2938999999999998</v>
      </c>
      <c r="CP26">
        <v>4.2581249999999997</v>
      </c>
      <c r="CQ26">
        <v>3.542468</v>
      </c>
      <c r="CR26">
        <v>0.84194100000000005</v>
      </c>
      <c r="CS26">
        <v>1.3710979999999999</v>
      </c>
      <c r="CT26">
        <v>4.2252549999999998</v>
      </c>
      <c r="CU26">
        <v>1.4410750000000001</v>
      </c>
      <c r="CV26">
        <v>2.0491519999999999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97.935034000000016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445.74419999999998</v>
      </c>
      <c r="L27">
        <v>658.9348</v>
      </c>
      <c r="M27">
        <v>95.888554999999997</v>
      </c>
      <c r="N27">
        <v>122.43</v>
      </c>
      <c r="O27">
        <v>128.45009999999999</v>
      </c>
      <c r="P27">
        <v>147.21</v>
      </c>
      <c r="Q27">
        <v>21.73</v>
      </c>
      <c r="R27">
        <v>44.326064000000002</v>
      </c>
      <c r="S27">
        <v>27.35</v>
      </c>
      <c r="T27">
        <v>2.39</v>
      </c>
      <c r="U27">
        <v>348.97500000000002</v>
      </c>
      <c r="V27">
        <v>20.73</v>
      </c>
      <c r="W27">
        <v>46.399079999999998</v>
      </c>
      <c r="X27">
        <v>146.04990000000001</v>
      </c>
      <c r="Y27">
        <v>0</v>
      </c>
      <c r="Z27">
        <v>13.1076</v>
      </c>
      <c r="AA27">
        <v>42.14808</v>
      </c>
      <c r="AB27">
        <v>30.855471999999999</v>
      </c>
      <c r="AC27">
        <v>22.310403000000001</v>
      </c>
      <c r="AD27">
        <v>9.0923379999999998</v>
      </c>
      <c r="AE27">
        <v>37.951186</v>
      </c>
      <c r="AF27">
        <v>9.1372370000000007</v>
      </c>
      <c r="AG27">
        <v>47.749203999999999</v>
      </c>
      <c r="AH27">
        <v>91.433310000000006</v>
      </c>
      <c r="AI27">
        <v>4.4021689999999998</v>
      </c>
      <c r="AJ27">
        <v>0</v>
      </c>
      <c r="AK27">
        <v>65.267820999999998</v>
      </c>
      <c r="AL27">
        <v>24.402000000000001</v>
      </c>
      <c r="AM27">
        <v>18.108732</v>
      </c>
      <c r="AN27">
        <v>1.053695</v>
      </c>
      <c r="AO27">
        <v>0</v>
      </c>
      <c r="AP27">
        <v>0</v>
      </c>
      <c r="AQ27">
        <v>26.995380999999998</v>
      </c>
      <c r="AR27">
        <v>52.991999999999997</v>
      </c>
      <c r="AS27">
        <v>37.258069999999996</v>
      </c>
      <c r="AT27">
        <v>14.999998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100.144178</v>
      </c>
      <c r="BA27">
        <f t="shared" si="1"/>
        <v>2906.0165730000003</v>
      </c>
      <c r="BB27">
        <v>24</v>
      </c>
      <c r="BD27">
        <v>7.95</v>
      </c>
      <c r="BE27">
        <v>1.95</v>
      </c>
      <c r="BF27">
        <v>3.03</v>
      </c>
      <c r="BG27">
        <v>1.84</v>
      </c>
      <c r="BH27">
        <v>9.34</v>
      </c>
      <c r="BI27">
        <v>0.88</v>
      </c>
      <c r="BJ27">
        <v>0.87</v>
      </c>
      <c r="BK27">
        <v>1.86</v>
      </c>
      <c r="BL27">
        <v>1.8</v>
      </c>
      <c r="BM27">
        <v>0.2</v>
      </c>
      <c r="BN27">
        <v>3.57</v>
      </c>
      <c r="BO27">
        <v>3.78</v>
      </c>
      <c r="BP27">
        <v>0.25</v>
      </c>
      <c r="BQ27">
        <v>2.02</v>
      </c>
      <c r="BR27">
        <v>2.1800000000000002</v>
      </c>
      <c r="BS27">
        <v>1.62</v>
      </c>
      <c r="BT27">
        <v>2.9693329999999998</v>
      </c>
      <c r="BU27">
        <v>1.341844</v>
      </c>
      <c r="BV27">
        <v>2.3954240000000002</v>
      </c>
      <c r="BW27">
        <v>1.9429620000000001</v>
      </c>
      <c r="BX27">
        <v>1.5468440000000001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3.478059</v>
      </c>
      <c r="CK27">
        <v>1.870228</v>
      </c>
      <c r="CL27">
        <v>1.938104</v>
      </c>
      <c r="CM27">
        <v>3.5116900000000002</v>
      </c>
      <c r="CN27">
        <v>3.542468</v>
      </c>
      <c r="CO27">
        <v>4.2938999999999998</v>
      </c>
      <c r="CP27">
        <v>4.2581249999999997</v>
      </c>
      <c r="CQ27">
        <v>3.542468</v>
      </c>
      <c r="CR27">
        <v>0.84194100000000005</v>
      </c>
      <c r="CS27">
        <v>1.3710979999999999</v>
      </c>
      <c r="CT27">
        <v>4.2252549999999998</v>
      </c>
      <c r="CU27">
        <v>2.8821509999999999</v>
      </c>
      <c r="CV27">
        <v>2.80722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100.144178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445.74419999999998</v>
      </c>
      <c r="L28">
        <v>658.9348</v>
      </c>
      <c r="M28">
        <v>95.888554999999997</v>
      </c>
      <c r="N28">
        <v>122.43</v>
      </c>
      <c r="O28">
        <v>128.45009999999999</v>
      </c>
      <c r="P28">
        <v>147.21</v>
      </c>
      <c r="Q28">
        <v>21.73</v>
      </c>
      <c r="R28">
        <v>44.326064000000002</v>
      </c>
      <c r="S28">
        <v>27.35</v>
      </c>
      <c r="T28">
        <v>2.39</v>
      </c>
      <c r="U28">
        <v>348.97500000000002</v>
      </c>
      <c r="V28">
        <v>20.73</v>
      </c>
      <c r="W28">
        <v>46.399079999999998</v>
      </c>
      <c r="X28">
        <v>146.04990000000001</v>
      </c>
      <c r="Y28">
        <v>0</v>
      </c>
      <c r="Z28">
        <v>13.1076</v>
      </c>
      <c r="AA28">
        <v>42.14808</v>
      </c>
      <c r="AB28">
        <v>30.855471999999999</v>
      </c>
      <c r="AC28">
        <v>22.332419999999999</v>
      </c>
      <c r="AD28">
        <v>18.184676</v>
      </c>
      <c r="AE28">
        <v>56.926780000000001</v>
      </c>
      <c r="AF28">
        <v>9.1372370000000007</v>
      </c>
      <c r="AG28">
        <v>47.749203999999999</v>
      </c>
      <c r="AH28">
        <v>129.08232000000001</v>
      </c>
      <c r="AI28">
        <v>19.076066000000001</v>
      </c>
      <c r="AJ28">
        <v>0</v>
      </c>
      <c r="AK28">
        <v>65.267820999999998</v>
      </c>
      <c r="AL28">
        <v>24.402000000000001</v>
      </c>
      <c r="AM28">
        <v>18.108732</v>
      </c>
      <c r="AN28">
        <v>1.053695</v>
      </c>
      <c r="AO28">
        <v>0</v>
      </c>
      <c r="AP28">
        <v>0</v>
      </c>
      <c r="AQ28">
        <v>40.493070000000003</v>
      </c>
      <c r="AR28">
        <v>52.991999999999997</v>
      </c>
      <c r="AS28">
        <v>37.258069999999996</v>
      </c>
      <c r="AT28">
        <v>14.999998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102.746043</v>
      </c>
      <c r="BA28">
        <f t="shared" si="1"/>
        <v>3002.5289830000006</v>
      </c>
      <c r="BB28">
        <v>25</v>
      </c>
      <c r="BD28">
        <v>7.95</v>
      </c>
      <c r="BE28">
        <v>1.95</v>
      </c>
      <c r="BF28">
        <v>3.03</v>
      </c>
      <c r="BG28">
        <v>1.84</v>
      </c>
      <c r="BH28">
        <v>9.34</v>
      </c>
      <c r="BI28">
        <v>0.88</v>
      </c>
      <c r="BJ28">
        <v>0.87</v>
      </c>
      <c r="BK28">
        <v>1.86</v>
      </c>
      <c r="BL28">
        <v>1.8</v>
      </c>
      <c r="BM28">
        <v>0.2</v>
      </c>
      <c r="BN28">
        <v>3.57</v>
      </c>
      <c r="BO28">
        <v>3.78</v>
      </c>
      <c r="BP28">
        <v>0.25</v>
      </c>
      <c r="BQ28">
        <v>2.02</v>
      </c>
      <c r="BR28">
        <v>2.1800000000000002</v>
      </c>
      <c r="BS28">
        <v>1.62</v>
      </c>
      <c r="BT28">
        <v>2.9693329999999998</v>
      </c>
      <c r="BU28">
        <v>1.341844</v>
      </c>
      <c r="BV28">
        <v>2.3954240000000002</v>
      </c>
      <c r="BW28">
        <v>1.9429620000000001</v>
      </c>
      <c r="BX28">
        <v>1.5468440000000001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3.478059</v>
      </c>
      <c r="CK28">
        <v>1.870228</v>
      </c>
      <c r="CL28">
        <v>1.938104</v>
      </c>
      <c r="CM28">
        <v>3.5116900000000002</v>
      </c>
      <c r="CN28">
        <v>3.542468</v>
      </c>
      <c r="CO28">
        <v>4.2938999999999998</v>
      </c>
      <c r="CP28">
        <v>4.2581249999999997</v>
      </c>
      <c r="CQ28">
        <v>3.542468</v>
      </c>
      <c r="CR28">
        <v>0.84194100000000005</v>
      </c>
      <c r="CS28">
        <v>1.3710979999999999</v>
      </c>
      <c r="CT28">
        <v>4.2252549999999998</v>
      </c>
      <c r="CU28">
        <v>4.3232249999999999</v>
      </c>
      <c r="CV28">
        <v>3.9680110000000002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102.746043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445.74419999999998</v>
      </c>
      <c r="L29">
        <v>658.9348</v>
      </c>
      <c r="M29">
        <v>95.888554999999997</v>
      </c>
      <c r="N29">
        <v>122.43</v>
      </c>
      <c r="O29">
        <v>128.45009999999999</v>
      </c>
      <c r="P29">
        <v>147.21</v>
      </c>
      <c r="Q29">
        <v>21.73</v>
      </c>
      <c r="R29">
        <v>44.326064000000002</v>
      </c>
      <c r="S29">
        <v>27.35</v>
      </c>
      <c r="T29">
        <v>2.39</v>
      </c>
      <c r="U29">
        <v>348.97500000000002</v>
      </c>
      <c r="V29">
        <v>20.73</v>
      </c>
      <c r="W29">
        <v>46.399079999999998</v>
      </c>
      <c r="X29">
        <v>146.04990000000001</v>
      </c>
      <c r="Y29">
        <v>0</v>
      </c>
      <c r="Z29">
        <v>19.6614</v>
      </c>
      <c r="AA29">
        <v>42.14808</v>
      </c>
      <c r="AB29">
        <v>46.424171999999999</v>
      </c>
      <c r="AC29">
        <v>33.499364999999997</v>
      </c>
      <c r="AD29">
        <v>27.277014999999999</v>
      </c>
      <c r="AE29">
        <v>56.926780000000001</v>
      </c>
      <c r="AF29">
        <v>18.274474000000001</v>
      </c>
      <c r="AG29">
        <v>47.749203999999999</v>
      </c>
      <c r="AH29">
        <v>159.41666499999999</v>
      </c>
      <c r="AI29">
        <v>19.076066000000001</v>
      </c>
      <c r="AJ29">
        <v>0</v>
      </c>
      <c r="AK29">
        <v>65.267820999999998</v>
      </c>
      <c r="AL29">
        <v>24.402000000000001</v>
      </c>
      <c r="AM29">
        <v>18.108732</v>
      </c>
      <c r="AN29">
        <v>1.053695</v>
      </c>
      <c r="AO29">
        <v>0</v>
      </c>
      <c r="AP29">
        <v>0</v>
      </c>
      <c r="AQ29">
        <v>53.990760000000002</v>
      </c>
      <c r="AR29">
        <v>47.472000000000001</v>
      </c>
      <c r="AS29">
        <v>37.258069999999996</v>
      </c>
      <c r="AT29">
        <v>14.999998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104.45734800000001</v>
      </c>
      <c r="BA29">
        <f t="shared" si="1"/>
        <v>3094.0713440000009</v>
      </c>
      <c r="BB29">
        <v>26</v>
      </c>
      <c r="BD29">
        <v>7.95</v>
      </c>
      <c r="BE29">
        <v>1.95</v>
      </c>
      <c r="BF29">
        <v>3.03</v>
      </c>
      <c r="BG29">
        <v>1.84</v>
      </c>
      <c r="BH29">
        <v>9.34</v>
      </c>
      <c r="BI29">
        <v>0.88</v>
      </c>
      <c r="BJ29">
        <v>0.87</v>
      </c>
      <c r="BK29">
        <v>1.86</v>
      </c>
      <c r="BL29">
        <v>1.8</v>
      </c>
      <c r="BM29">
        <v>0.2</v>
      </c>
      <c r="BN29">
        <v>3.57</v>
      </c>
      <c r="BO29">
        <v>3.78</v>
      </c>
      <c r="BP29">
        <v>0.25</v>
      </c>
      <c r="BQ29">
        <v>2.02</v>
      </c>
      <c r="BR29">
        <v>2.1800000000000002</v>
      </c>
      <c r="BS29">
        <v>1.62</v>
      </c>
      <c r="BT29">
        <v>2.9693329999999998</v>
      </c>
      <c r="BU29">
        <v>1.341844</v>
      </c>
      <c r="BV29">
        <v>2.3954240000000002</v>
      </c>
      <c r="BW29">
        <v>1.9429620000000001</v>
      </c>
      <c r="BX29">
        <v>1.5468440000000001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3.478059</v>
      </c>
      <c r="CK29">
        <v>1.870228</v>
      </c>
      <c r="CL29">
        <v>1.938104</v>
      </c>
      <c r="CM29">
        <v>3.5116900000000002</v>
      </c>
      <c r="CN29">
        <v>3.542468</v>
      </c>
      <c r="CO29">
        <v>4.2938999999999998</v>
      </c>
      <c r="CP29">
        <v>4.2581249999999997</v>
      </c>
      <c r="CQ29">
        <v>3.542468</v>
      </c>
      <c r="CR29">
        <v>0.84194100000000005</v>
      </c>
      <c r="CS29">
        <v>1.3710979999999999</v>
      </c>
      <c r="CT29">
        <v>4.2252549999999998</v>
      </c>
      <c r="CU29">
        <v>5.1698579999999996</v>
      </c>
      <c r="CV29">
        <v>4.8326830000000003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104.45734800000001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445.74419999999998</v>
      </c>
      <c r="L30">
        <v>658.9348</v>
      </c>
      <c r="M30">
        <v>95.888554999999997</v>
      </c>
      <c r="N30">
        <v>122.43</v>
      </c>
      <c r="O30">
        <v>128.45009999999999</v>
      </c>
      <c r="P30">
        <v>147.21</v>
      </c>
      <c r="Q30">
        <v>21.73</v>
      </c>
      <c r="R30">
        <v>44.326064000000002</v>
      </c>
      <c r="S30">
        <v>27.35</v>
      </c>
      <c r="T30">
        <v>2.39</v>
      </c>
      <c r="U30">
        <v>348.97500000000002</v>
      </c>
      <c r="V30">
        <v>20.73</v>
      </c>
      <c r="W30">
        <v>46.399079999999998</v>
      </c>
      <c r="X30">
        <v>146.04990000000001</v>
      </c>
      <c r="Y30">
        <v>0</v>
      </c>
      <c r="Z30">
        <v>19.6614</v>
      </c>
      <c r="AA30">
        <v>42.14808</v>
      </c>
      <c r="AB30">
        <v>46.424171999999999</v>
      </c>
      <c r="AC30">
        <v>33.499364999999997</v>
      </c>
      <c r="AD30">
        <v>41.824756000000001</v>
      </c>
      <c r="AE30">
        <v>56.926780000000001</v>
      </c>
      <c r="AF30">
        <v>18.274474000000001</v>
      </c>
      <c r="AG30">
        <v>47.749203999999999</v>
      </c>
      <c r="AH30">
        <v>159.41666499999999</v>
      </c>
      <c r="AI30">
        <v>19.076066000000001</v>
      </c>
      <c r="AJ30">
        <v>0</v>
      </c>
      <c r="AK30">
        <v>65.267820999999998</v>
      </c>
      <c r="AL30">
        <v>24.402000000000001</v>
      </c>
      <c r="AM30">
        <v>18.108732</v>
      </c>
      <c r="AN30">
        <v>1.053695</v>
      </c>
      <c r="AO30">
        <v>0</v>
      </c>
      <c r="AP30">
        <v>0</v>
      </c>
      <c r="AQ30">
        <v>53.990760000000002</v>
      </c>
      <c r="AR30">
        <v>47.472000000000001</v>
      </c>
      <c r="AS30">
        <v>37.258069999999996</v>
      </c>
      <c r="AT30">
        <v>14.999998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104.63748100000001</v>
      </c>
      <c r="BA30">
        <f t="shared" si="1"/>
        <v>3108.799218000001</v>
      </c>
      <c r="BB30">
        <v>27</v>
      </c>
      <c r="BD30">
        <v>7.95</v>
      </c>
      <c r="BE30">
        <v>1.95</v>
      </c>
      <c r="BF30">
        <v>3.03</v>
      </c>
      <c r="BG30">
        <v>1.84</v>
      </c>
      <c r="BH30">
        <v>9.34</v>
      </c>
      <c r="BI30">
        <v>0.88</v>
      </c>
      <c r="BJ30">
        <v>0.87</v>
      </c>
      <c r="BK30">
        <v>1.86</v>
      </c>
      <c r="BL30">
        <v>1.8</v>
      </c>
      <c r="BM30">
        <v>0.2</v>
      </c>
      <c r="BN30">
        <v>3.57</v>
      </c>
      <c r="BO30">
        <v>3.78</v>
      </c>
      <c r="BP30">
        <v>0.25</v>
      </c>
      <c r="BQ30">
        <v>2.02</v>
      </c>
      <c r="BR30">
        <v>2.1800000000000002</v>
      </c>
      <c r="BS30">
        <v>1.62</v>
      </c>
      <c r="BT30">
        <v>2.9693329999999998</v>
      </c>
      <c r="BU30">
        <v>1.341844</v>
      </c>
      <c r="BV30">
        <v>2.3954240000000002</v>
      </c>
      <c r="BW30">
        <v>1.9429620000000001</v>
      </c>
      <c r="BX30">
        <v>1.5468440000000001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3.478059</v>
      </c>
      <c r="CK30">
        <v>1.870228</v>
      </c>
      <c r="CL30">
        <v>1.938104</v>
      </c>
      <c r="CM30">
        <v>3.5116900000000002</v>
      </c>
      <c r="CN30">
        <v>3.542468</v>
      </c>
      <c r="CO30">
        <v>4.2938999999999998</v>
      </c>
      <c r="CP30">
        <v>4.2581249999999997</v>
      </c>
      <c r="CQ30">
        <v>3.542468</v>
      </c>
      <c r="CR30">
        <v>0.84194100000000005</v>
      </c>
      <c r="CS30">
        <v>1.3710979999999999</v>
      </c>
      <c r="CT30">
        <v>4.2252549999999998</v>
      </c>
      <c r="CU30">
        <v>5.3499910000000002</v>
      </c>
      <c r="CV30">
        <v>4.8326830000000003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104.63748100000001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445.74419999999998</v>
      </c>
      <c r="L31">
        <v>658.9348</v>
      </c>
      <c r="M31">
        <v>95.888554999999997</v>
      </c>
      <c r="N31">
        <v>122.43</v>
      </c>
      <c r="O31">
        <v>128.45009999999999</v>
      </c>
      <c r="P31">
        <v>147.21</v>
      </c>
      <c r="Q31">
        <v>21.73</v>
      </c>
      <c r="R31">
        <v>44.326064000000002</v>
      </c>
      <c r="S31">
        <v>27.35</v>
      </c>
      <c r="T31">
        <v>2.39</v>
      </c>
      <c r="U31">
        <v>348.97500000000002</v>
      </c>
      <c r="V31">
        <v>20.73</v>
      </c>
      <c r="W31">
        <v>46.399079999999998</v>
      </c>
      <c r="X31">
        <v>146.04990000000001</v>
      </c>
      <c r="Y31">
        <v>0</v>
      </c>
      <c r="Z31">
        <v>19.6614</v>
      </c>
      <c r="AA31">
        <v>42.14808</v>
      </c>
      <c r="AB31">
        <v>46.424171999999999</v>
      </c>
      <c r="AC31">
        <v>33.499364999999997</v>
      </c>
      <c r="AD31">
        <v>41.824756000000001</v>
      </c>
      <c r="AE31">
        <v>56.926780000000001</v>
      </c>
      <c r="AF31">
        <v>18.274474000000001</v>
      </c>
      <c r="AG31">
        <v>47.749203999999999</v>
      </c>
      <c r="AH31">
        <v>159.41666499999999</v>
      </c>
      <c r="AI31">
        <v>19.076066000000001</v>
      </c>
      <c r="AJ31">
        <v>0</v>
      </c>
      <c r="AK31">
        <v>65.267820999999998</v>
      </c>
      <c r="AL31">
        <v>24.402000000000001</v>
      </c>
      <c r="AM31">
        <v>18.108732</v>
      </c>
      <c r="AN31">
        <v>1.053695</v>
      </c>
      <c r="AO31">
        <v>0</v>
      </c>
      <c r="AP31">
        <v>0</v>
      </c>
      <c r="AQ31">
        <v>53.990760000000002</v>
      </c>
      <c r="AR31">
        <v>47.472000000000001</v>
      </c>
      <c r="AS31">
        <v>37.258069999999996</v>
      </c>
      <c r="AT31">
        <v>14.999998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104.60748100000001</v>
      </c>
      <c r="BA31">
        <f t="shared" si="1"/>
        <v>3108.7692180000008</v>
      </c>
      <c r="BB31">
        <v>28</v>
      </c>
      <c r="BD31">
        <v>7.95</v>
      </c>
      <c r="BE31">
        <v>1.95</v>
      </c>
      <c r="BF31">
        <v>3.03</v>
      </c>
      <c r="BG31">
        <v>1.84</v>
      </c>
      <c r="BH31">
        <v>9.34</v>
      </c>
      <c r="BI31">
        <v>0.86</v>
      </c>
      <c r="BJ31">
        <v>0.86</v>
      </c>
      <c r="BK31">
        <v>1.86</v>
      </c>
      <c r="BL31">
        <v>1.8</v>
      </c>
      <c r="BM31">
        <v>0.2</v>
      </c>
      <c r="BN31">
        <v>3.57</v>
      </c>
      <c r="BO31">
        <v>3.78</v>
      </c>
      <c r="BP31">
        <v>0.25</v>
      </c>
      <c r="BQ31">
        <v>2.02</v>
      </c>
      <c r="BR31">
        <v>2.1800000000000002</v>
      </c>
      <c r="BS31">
        <v>1.62</v>
      </c>
      <c r="BT31">
        <v>2.9693329999999998</v>
      </c>
      <c r="BU31">
        <v>1.341844</v>
      </c>
      <c r="BV31">
        <v>2.3954240000000002</v>
      </c>
      <c r="BW31">
        <v>1.9429620000000001</v>
      </c>
      <c r="BX31">
        <v>1.5468440000000001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3.478059</v>
      </c>
      <c r="CK31">
        <v>1.870228</v>
      </c>
      <c r="CL31">
        <v>1.938104</v>
      </c>
      <c r="CM31">
        <v>3.5116900000000002</v>
      </c>
      <c r="CN31">
        <v>3.542468</v>
      </c>
      <c r="CO31">
        <v>4.2938999999999998</v>
      </c>
      <c r="CP31">
        <v>4.2581249999999997</v>
      </c>
      <c r="CQ31">
        <v>3.542468</v>
      </c>
      <c r="CR31">
        <v>0.84194100000000005</v>
      </c>
      <c r="CS31">
        <v>1.3710979999999999</v>
      </c>
      <c r="CT31">
        <v>4.2252549999999998</v>
      </c>
      <c r="CU31">
        <v>5.3499910000000002</v>
      </c>
      <c r="CV31">
        <v>4.8326830000000003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104.60748100000001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436.34539999999998</v>
      </c>
      <c r="L32">
        <v>580.44299999999998</v>
      </c>
      <c r="M32">
        <v>95.888554999999997</v>
      </c>
      <c r="N32">
        <v>122.43</v>
      </c>
      <c r="O32">
        <v>128.45009999999999</v>
      </c>
      <c r="P32">
        <v>147.21</v>
      </c>
      <c r="Q32">
        <v>13.546799999999999</v>
      </c>
      <c r="R32">
        <v>33.322600000000001</v>
      </c>
      <c r="S32">
        <v>15.9947</v>
      </c>
      <c r="T32">
        <v>1.7214</v>
      </c>
      <c r="U32">
        <v>348.97500000000002</v>
      </c>
      <c r="V32">
        <v>16.37</v>
      </c>
      <c r="W32">
        <v>37.164499999999997</v>
      </c>
      <c r="X32">
        <v>146.04990000000001</v>
      </c>
      <c r="Y32">
        <v>0</v>
      </c>
      <c r="Z32">
        <v>19.6614</v>
      </c>
      <c r="AA32">
        <v>42.14808</v>
      </c>
      <c r="AB32">
        <v>46.424171999999999</v>
      </c>
      <c r="AC32">
        <v>33.499364999999997</v>
      </c>
      <c r="AD32">
        <v>41.824756000000001</v>
      </c>
      <c r="AE32">
        <v>56.926780000000001</v>
      </c>
      <c r="AF32">
        <v>18.274474000000001</v>
      </c>
      <c r="AG32">
        <v>47.749203999999999</v>
      </c>
      <c r="AH32">
        <v>159.41666499999999</v>
      </c>
      <c r="AI32">
        <v>19.076066000000001</v>
      </c>
      <c r="AJ32">
        <v>0</v>
      </c>
      <c r="AK32">
        <v>65.267820999999998</v>
      </c>
      <c r="AL32">
        <v>24.402000000000001</v>
      </c>
      <c r="AM32">
        <v>18.108732</v>
      </c>
      <c r="AN32">
        <v>1.053695</v>
      </c>
      <c r="AO32">
        <v>0</v>
      </c>
      <c r="AP32">
        <v>0</v>
      </c>
      <c r="AQ32">
        <v>53.990760000000002</v>
      </c>
      <c r="AR32">
        <v>47.472000000000001</v>
      </c>
      <c r="AS32">
        <v>37.258069999999996</v>
      </c>
      <c r="AT32">
        <v>14.999998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104.60748100000001</v>
      </c>
      <c r="BA32">
        <f t="shared" si="1"/>
        <v>2976.0734740000003</v>
      </c>
      <c r="BB32">
        <v>29</v>
      </c>
      <c r="BD32">
        <v>7.95</v>
      </c>
      <c r="BE32">
        <v>1.95</v>
      </c>
      <c r="BF32">
        <v>3.03</v>
      </c>
      <c r="BG32">
        <v>1.84</v>
      </c>
      <c r="BH32">
        <v>9.34</v>
      </c>
      <c r="BI32">
        <v>0.86</v>
      </c>
      <c r="BJ32">
        <v>0.86</v>
      </c>
      <c r="BK32">
        <v>1.86</v>
      </c>
      <c r="BL32">
        <v>1.8</v>
      </c>
      <c r="BM32">
        <v>0.2</v>
      </c>
      <c r="BN32">
        <v>3.57</v>
      </c>
      <c r="BO32">
        <v>3.78</v>
      </c>
      <c r="BP32">
        <v>0.25</v>
      </c>
      <c r="BQ32">
        <v>2.02</v>
      </c>
      <c r="BR32">
        <v>2.1800000000000002</v>
      </c>
      <c r="BS32">
        <v>1.62</v>
      </c>
      <c r="BT32">
        <v>2.9693329999999998</v>
      </c>
      <c r="BU32">
        <v>1.341844</v>
      </c>
      <c r="BV32">
        <v>2.3954240000000002</v>
      </c>
      <c r="BW32">
        <v>1.9429620000000001</v>
      </c>
      <c r="BX32">
        <v>1.5468440000000001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3.478059</v>
      </c>
      <c r="CK32">
        <v>1.870228</v>
      </c>
      <c r="CL32">
        <v>1.938104</v>
      </c>
      <c r="CM32">
        <v>3.5116900000000002</v>
      </c>
      <c r="CN32">
        <v>3.542468</v>
      </c>
      <c r="CO32">
        <v>4.2938999999999998</v>
      </c>
      <c r="CP32">
        <v>4.2581249999999997</v>
      </c>
      <c r="CQ32">
        <v>3.542468</v>
      </c>
      <c r="CR32">
        <v>0.84194100000000005</v>
      </c>
      <c r="CS32">
        <v>1.3710979999999999</v>
      </c>
      <c r="CT32">
        <v>4.2252549999999998</v>
      </c>
      <c r="CU32">
        <v>5.3499910000000002</v>
      </c>
      <c r="CV32">
        <v>4.8326830000000003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104.60748100000001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436.34539999999998</v>
      </c>
      <c r="L33">
        <v>500.44299999999998</v>
      </c>
      <c r="M33">
        <v>95.888554999999997</v>
      </c>
      <c r="N33">
        <v>122.43</v>
      </c>
      <c r="O33">
        <v>128.45009999999999</v>
      </c>
      <c r="P33">
        <v>147.21</v>
      </c>
      <c r="Q33">
        <v>13.546799999999999</v>
      </c>
      <c r="R33">
        <v>33.322600000000001</v>
      </c>
      <c r="S33">
        <v>15.9947</v>
      </c>
      <c r="T33">
        <v>1.7214</v>
      </c>
      <c r="U33">
        <v>348.97500000000002</v>
      </c>
      <c r="V33">
        <v>20.639218</v>
      </c>
      <c r="W33">
        <v>46.399079999999998</v>
      </c>
      <c r="X33">
        <v>146.04990000000001</v>
      </c>
      <c r="Y33">
        <v>0</v>
      </c>
      <c r="Z33">
        <v>13.1076</v>
      </c>
      <c r="AA33">
        <v>28.045000000000002</v>
      </c>
      <c r="AB33">
        <v>46.424171999999999</v>
      </c>
      <c r="AC33">
        <v>33.499364999999997</v>
      </c>
      <c r="AD33">
        <v>27.277014999999999</v>
      </c>
      <c r="AE33">
        <v>56.926780000000001</v>
      </c>
      <c r="AF33">
        <v>9.1372370000000007</v>
      </c>
      <c r="AG33">
        <v>47.749203999999999</v>
      </c>
      <c r="AH33">
        <v>129.08232000000001</v>
      </c>
      <c r="AI33">
        <v>19.076066000000001</v>
      </c>
      <c r="AJ33">
        <v>0</v>
      </c>
      <c r="AK33">
        <v>65.267820999999998</v>
      </c>
      <c r="AL33">
        <v>12.782</v>
      </c>
      <c r="AM33">
        <v>18.108732</v>
      </c>
      <c r="AN33">
        <v>1.053695</v>
      </c>
      <c r="AO33">
        <v>0</v>
      </c>
      <c r="AP33">
        <v>0.64049999999999996</v>
      </c>
      <c r="AQ33">
        <v>53.990760000000002</v>
      </c>
      <c r="AR33">
        <v>47.472000000000001</v>
      </c>
      <c r="AS33">
        <v>36.180357999999998</v>
      </c>
      <c r="AT33">
        <v>14.999998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102.716043</v>
      </c>
      <c r="BA33">
        <f t="shared" si="1"/>
        <v>2820.9524190000002</v>
      </c>
      <c r="BB33">
        <v>30</v>
      </c>
      <c r="BD33">
        <v>7.95</v>
      </c>
      <c r="BE33">
        <v>1.95</v>
      </c>
      <c r="BF33">
        <v>3.03</v>
      </c>
      <c r="BG33">
        <v>1.84</v>
      </c>
      <c r="BH33">
        <v>9.34</v>
      </c>
      <c r="BI33">
        <v>0.86</v>
      </c>
      <c r="BJ33">
        <v>0.86</v>
      </c>
      <c r="BK33">
        <v>1.86</v>
      </c>
      <c r="BL33">
        <v>1.8</v>
      </c>
      <c r="BM33">
        <v>0.2</v>
      </c>
      <c r="BN33">
        <v>3.57</v>
      </c>
      <c r="BO33">
        <v>3.78</v>
      </c>
      <c r="BP33">
        <v>0.25</v>
      </c>
      <c r="BQ33">
        <v>2.02</v>
      </c>
      <c r="BR33">
        <v>2.1800000000000002</v>
      </c>
      <c r="BS33">
        <v>1.62</v>
      </c>
      <c r="BT33">
        <v>2.9693329999999998</v>
      </c>
      <c r="BU33">
        <v>1.341844</v>
      </c>
      <c r="BV33">
        <v>2.3954240000000002</v>
      </c>
      <c r="BW33">
        <v>1.9429620000000001</v>
      </c>
      <c r="BX33">
        <v>1.5468440000000001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3.478059</v>
      </c>
      <c r="CK33">
        <v>1.870228</v>
      </c>
      <c r="CL33">
        <v>1.938104</v>
      </c>
      <c r="CM33">
        <v>3.5116900000000002</v>
      </c>
      <c r="CN33">
        <v>3.542468</v>
      </c>
      <c r="CO33">
        <v>4.2938999999999998</v>
      </c>
      <c r="CP33">
        <v>4.2581249999999997</v>
      </c>
      <c r="CQ33">
        <v>3.542468</v>
      </c>
      <c r="CR33">
        <v>0.84194100000000005</v>
      </c>
      <c r="CS33">
        <v>1.3710979999999999</v>
      </c>
      <c r="CT33">
        <v>4.2252549999999998</v>
      </c>
      <c r="CU33">
        <v>4.3232249999999999</v>
      </c>
      <c r="CV33">
        <v>3.9680110000000002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102.716043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436.34539999999998</v>
      </c>
      <c r="L34">
        <v>420.44299999999998</v>
      </c>
      <c r="M34">
        <v>95.888554999999997</v>
      </c>
      <c r="N34">
        <v>122.43</v>
      </c>
      <c r="O34">
        <v>128.45009999999999</v>
      </c>
      <c r="P34">
        <v>147.21</v>
      </c>
      <c r="Q34">
        <v>13.546799999999999</v>
      </c>
      <c r="R34">
        <v>44.326064000000002</v>
      </c>
      <c r="S34">
        <v>15.9947</v>
      </c>
      <c r="T34">
        <v>1.7214</v>
      </c>
      <c r="U34">
        <v>348.97500000000002</v>
      </c>
      <c r="V34">
        <v>20.73</v>
      </c>
      <c r="W34">
        <v>46.399079999999998</v>
      </c>
      <c r="X34">
        <v>146.04990000000001</v>
      </c>
      <c r="Y34">
        <v>0</v>
      </c>
      <c r="Z34">
        <v>13.1076</v>
      </c>
      <c r="AA34">
        <v>28.045000000000002</v>
      </c>
      <c r="AB34">
        <v>46.424171999999999</v>
      </c>
      <c r="AC34">
        <v>22.332419999999999</v>
      </c>
      <c r="AD34">
        <v>10.456189</v>
      </c>
      <c r="AE34">
        <v>37.951186</v>
      </c>
      <c r="AF34">
        <v>9.1372370000000007</v>
      </c>
      <c r="AG34">
        <v>47.749203999999999</v>
      </c>
      <c r="AH34">
        <v>91.433310000000006</v>
      </c>
      <c r="AI34">
        <v>4.4021689999999998</v>
      </c>
      <c r="AJ34">
        <v>0</v>
      </c>
      <c r="AK34">
        <v>65.267820999999998</v>
      </c>
      <c r="AL34">
        <v>12.782</v>
      </c>
      <c r="AM34">
        <v>18.108732</v>
      </c>
      <c r="AN34">
        <v>1.053695</v>
      </c>
      <c r="AO34">
        <v>0</v>
      </c>
      <c r="AP34">
        <v>0</v>
      </c>
      <c r="AQ34">
        <v>40.493070000000003</v>
      </c>
      <c r="AR34">
        <v>47.472000000000001</v>
      </c>
      <c r="AS34">
        <v>36.180357999999998</v>
      </c>
      <c r="AT34">
        <v>14.999998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100.114178</v>
      </c>
      <c r="BA34">
        <f t="shared" si="1"/>
        <v>2636.0203380000003</v>
      </c>
      <c r="BB34">
        <v>31</v>
      </c>
      <c r="BD34">
        <v>7.95</v>
      </c>
      <c r="BE34">
        <v>1.95</v>
      </c>
      <c r="BF34">
        <v>3.03</v>
      </c>
      <c r="BG34">
        <v>1.84</v>
      </c>
      <c r="BH34">
        <v>9.34</v>
      </c>
      <c r="BI34">
        <v>0.86</v>
      </c>
      <c r="BJ34">
        <v>0.86</v>
      </c>
      <c r="BK34">
        <v>1.86</v>
      </c>
      <c r="BL34">
        <v>1.8</v>
      </c>
      <c r="BM34">
        <v>0.2</v>
      </c>
      <c r="BN34">
        <v>3.57</v>
      </c>
      <c r="BO34">
        <v>3.78</v>
      </c>
      <c r="BP34">
        <v>0.25</v>
      </c>
      <c r="BQ34">
        <v>2.02</v>
      </c>
      <c r="BR34">
        <v>2.1800000000000002</v>
      </c>
      <c r="BS34">
        <v>1.62</v>
      </c>
      <c r="BT34">
        <v>2.9693329999999998</v>
      </c>
      <c r="BU34">
        <v>1.341844</v>
      </c>
      <c r="BV34">
        <v>2.3954240000000002</v>
      </c>
      <c r="BW34">
        <v>1.9429620000000001</v>
      </c>
      <c r="BX34">
        <v>1.5468440000000001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3.478059</v>
      </c>
      <c r="CK34">
        <v>1.870228</v>
      </c>
      <c r="CL34">
        <v>1.938104</v>
      </c>
      <c r="CM34">
        <v>3.5116900000000002</v>
      </c>
      <c r="CN34">
        <v>3.542468</v>
      </c>
      <c r="CO34">
        <v>4.2938999999999998</v>
      </c>
      <c r="CP34">
        <v>4.2581249999999997</v>
      </c>
      <c r="CQ34">
        <v>3.542468</v>
      </c>
      <c r="CR34">
        <v>0.84194100000000005</v>
      </c>
      <c r="CS34">
        <v>1.3710979999999999</v>
      </c>
      <c r="CT34">
        <v>4.2252549999999998</v>
      </c>
      <c r="CU34">
        <v>2.8821509999999999</v>
      </c>
      <c r="CV34">
        <v>2.80722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100.114178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351.31310000000002</v>
      </c>
      <c r="L35">
        <v>354.841475</v>
      </c>
      <c r="M35">
        <v>95.888554999999997</v>
      </c>
      <c r="N35">
        <v>122.43</v>
      </c>
      <c r="O35">
        <v>128.45009999999999</v>
      </c>
      <c r="P35">
        <v>147.21</v>
      </c>
      <c r="Q35">
        <v>13.546799999999999</v>
      </c>
      <c r="R35">
        <v>44.326064000000002</v>
      </c>
      <c r="S35">
        <v>15.9947</v>
      </c>
      <c r="T35">
        <v>1.7214</v>
      </c>
      <c r="U35">
        <v>348.97500000000002</v>
      </c>
      <c r="V35">
        <v>20.73</v>
      </c>
      <c r="W35">
        <v>31.021100000000001</v>
      </c>
      <c r="X35">
        <v>103.2591</v>
      </c>
      <c r="Y35">
        <v>0</v>
      </c>
      <c r="Z35">
        <v>13.1076</v>
      </c>
      <c r="AA35">
        <v>28.045000000000002</v>
      </c>
      <c r="AB35">
        <v>30.855471999999999</v>
      </c>
      <c r="AC35">
        <v>22.332419999999999</v>
      </c>
      <c r="AD35">
        <v>0</v>
      </c>
      <c r="AE35">
        <v>18.910588000000001</v>
      </c>
      <c r="AF35">
        <v>0</v>
      </c>
      <c r="AG35">
        <v>47.749203999999999</v>
      </c>
      <c r="AH35">
        <v>64.541160000000005</v>
      </c>
      <c r="AI35">
        <v>0</v>
      </c>
      <c r="AJ35">
        <v>0</v>
      </c>
      <c r="AK35">
        <v>65.267820999999998</v>
      </c>
      <c r="AL35">
        <v>12.782</v>
      </c>
      <c r="AM35">
        <v>18.108732</v>
      </c>
      <c r="AN35">
        <v>1.053695</v>
      </c>
      <c r="AO35">
        <v>0</v>
      </c>
      <c r="AP35">
        <v>0</v>
      </c>
      <c r="AQ35">
        <v>26.995380999999998</v>
      </c>
      <c r="AR35">
        <v>52.991999999999997</v>
      </c>
      <c r="AS35">
        <v>36.180357999999998</v>
      </c>
      <c r="AT35">
        <v>14.999998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96.158367999999996</v>
      </c>
      <c r="BA35">
        <f t="shared" si="1"/>
        <v>2329.7871910000008</v>
      </c>
      <c r="BB35">
        <v>32</v>
      </c>
      <c r="BD35">
        <v>7.82</v>
      </c>
      <c r="BE35">
        <v>1.95</v>
      </c>
      <c r="BF35">
        <v>3.03</v>
      </c>
      <c r="BG35">
        <v>1.84</v>
      </c>
      <c r="BH35">
        <v>9.34</v>
      </c>
      <c r="BI35">
        <v>0.93</v>
      </c>
      <c r="BJ35">
        <v>0.86</v>
      </c>
      <c r="BK35">
        <v>1.86</v>
      </c>
      <c r="BL35">
        <v>1.8</v>
      </c>
      <c r="BM35">
        <v>0.2</v>
      </c>
      <c r="BN35">
        <v>3.57</v>
      </c>
      <c r="BO35">
        <v>3.78</v>
      </c>
      <c r="BP35">
        <v>0.25</v>
      </c>
      <c r="BQ35">
        <v>2.02</v>
      </c>
      <c r="BR35">
        <v>2.1800000000000002</v>
      </c>
      <c r="BS35">
        <v>1.62</v>
      </c>
      <c r="BT35">
        <v>2.9693329999999998</v>
      </c>
      <c r="BU35">
        <v>1.341844</v>
      </c>
      <c r="BV35">
        <v>2.3954240000000002</v>
      </c>
      <c r="BW35">
        <v>1.9429620000000001</v>
      </c>
      <c r="BX35">
        <v>1.567021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3.478059</v>
      </c>
      <c r="CK35">
        <v>1.870228</v>
      </c>
      <c r="CL35">
        <v>1.938104</v>
      </c>
      <c r="CM35">
        <v>3.5116900000000002</v>
      </c>
      <c r="CN35">
        <v>3.542468</v>
      </c>
      <c r="CO35">
        <v>4.2938999999999998</v>
      </c>
      <c r="CP35">
        <v>4.2581249999999997</v>
      </c>
      <c r="CQ35">
        <v>3.542468</v>
      </c>
      <c r="CR35">
        <v>0.84194100000000005</v>
      </c>
      <c r="CS35">
        <v>1.3710979999999999</v>
      </c>
      <c r="CT35">
        <v>4.2252549999999998</v>
      </c>
      <c r="CU35">
        <v>1.7473030000000001</v>
      </c>
      <c r="CV35">
        <v>1.9899279999999999</v>
      </c>
      <c r="CW35">
        <v>2.27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96.158367999999996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351.31310000000002</v>
      </c>
      <c r="L36">
        <v>352.48046299999999</v>
      </c>
      <c r="M36">
        <v>95.888554999999997</v>
      </c>
      <c r="N36">
        <v>122.43</v>
      </c>
      <c r="O36">
        <v>128.45009999999999</v>
      </c>
      <c r="P36">
        <v>147.21</v>
      </c>
      <c r="Q36">
        <v>13.546799999999999</v>
      </c>
      <c r="R36">
        <v>44.326064000000002</v>
      </c>
      <c r="S36">
        <v>15.9947</v>
      </c>
      <c r="T36">
        <v>1.7214</v>
      </c>
      <c r="U36">
        <v>348.97500000000002</v>
      </c>
      <c r="V36">
        <v>20.73</v>
      </c>
      <c r="W36">
        <v>31.021100000000001</v>
      </c>
      <c r="X36">
        <v>103.2591</v>
      </c>
      <c r="Y36">
        <v>0</v>
      </c>
      <c r="Z36">
        <v>13.1076</v>
      </c>
      <c r="AA36">
        <v>28.045000000000002</v>
      </c>
      <c r="AB36">
        <v>30.855471999999999</v>
      </c>
      <c r="AC36">
        <v>22.332419999999999</v>
      </c>
      <c r="AD36">
        <v>0</v>
      </c>
      <c r="AE36">
        <v>0</v>
      </c>
      <c r="AF36">
        <v>0</v>
      </c>
      <c r="AG36">
        <v>47.749203999999999</v>
      </c>
      <c r="AH36">
        <v>43.027439999999999</v>
      </c>
      <c r="AI36">
        <v>0</v>
      </c>
      <c r="AJ36">
        <v>0</v>
      </c>
      <c r="AK36">
        <v>65.267820999999998</v>
      </c>
      <c r="AL36">
        <v>12.782</v>
      </c>
      <c r="AM36">
        <v>18.108732</v>
      </c>
      <c r="AN36">
        <v>1.053695</v>
      </c>
      <c r="AO36">
        <v>0</v>
      </c>
      <c r="AP36">
        <v>0</v>
      </c>
      <c r="AQ36">
        <v>26.995380999999998</v>
      </c>
      <c r="AR36">
        <v>52.991999999999997</v>
      </c>
      <c r="AS36">
        <v>36.180357999999998</v>
      </c>
      <c r="AT36">
        <v>14.999998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93.768483000000003</v>
      </c>
      <c r="BA36">
        <f t="shared" si="1"/>
        <v>2284.6119859999999</v>
      </c>
      <c r="BB36">
        <v>33</v>
      </c>
      <c r="BD36">
        <v>7.82</v>
      </c>
      <c r="BE36">
        <v>1.95</v>
      </c>
      <c r="BF36">
        <v>3.03</v>
      </c>
      <c r="BG36">
        <v>1.84</v>
      </c>
      <c r="BH36">
        <v>9.34</v>
      </c>
      <c r="BI36">
        <v>0.95</v>
      </c>
      <c r="BJ36">
        <v>0.86</v>
      </c>
      <c r="BK36">
        <v>1.86</v>
      </c>
      <c r="BL36">
        <v>1.8</v>
      </c>
      <c r="BM36">
        <v>0.2</v>
      </c>
      <c r="BN36">
        <v>3.57</v>
      </c>
      <c r="BO36">
        <v>3.78</v>
      </c>
      <c r="BP36">
        <v>0.25</v>
      </c>
      <c r="BQ36">
        <v>2.02</v>
      </c>
      <c r="BR36">
        <v>2.1800000000000002</v>
      </c>
      <c r="BS36">
        <v>1.62</v>
      </c>
      <c r="BT36">
        <v>2.9693329999999998</v>
      </c>
      <c r="BU36">
        <v>1.341844</v>
      </c>
      <c r="BV36">
        <v>2.3954240000000002</v>
      </c>
      <c r="BW36">
        <v>1.9429620000000001</v>
      </c>
      <c r="BX36">
        <v>1.5677479999999999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3.478059</v>
      </c>
      <c r="CK36">
        <v>1.870228</v>
      </c>
      <c r="CL36">
        <v>1.938104</v>
      </c>
      <c r="CM36">
        <v>3.5116900000000002</v>
      </c>
      <c r="CN36">
        <v>3.542468</v>
      </c>
      <c r="CO36">
        <v>4.2938999999999998</v>
      </c>
      <c r="CP36">
        <v>4.2581249999999997</v>
      </c>
      <c r="CQ36">
        <v>3.542468</v>
      </c>
      <c r="CR36">
        <v>0.84194100000000005</v>
      </c>
      <c r="CS36">
        <v>1.3710979999999999</v>
      </c>
      <c r="CT36">
        <v>4.2252549999999998</v>
      </c>
      <c r="CU36">
        <v>0</v>
      </c>
      <c r="CV36">
        <v>1.326619</v>
      </c>
      <c r="CW36">
        <v>2.27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93.768483000000003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351.31310000000002</v>
      </c>
      <c r="L37">
        <v>352.48046299999999</v>
      </c>
      <c r="M37">
        <v>95.888554999999997</v>
      </c>
      <c r="N37">
        <v>122.43</v>
      </c>
      <c r="O37">
        <v>128.45009999999999</v>
      </c>
      <c r="P37">
        <v>147.21</v>
      </c>
      <c r="Q37">
        <v>11.162297000000001</v>
      </c>
      <c r="R37">
        <v>44.326064000000002</v>
      </c>
      <c r="S37">
        <v>11.314598999999999</v>
      </c>
      <c r="T37">
        <v>1.7214</v>
      </c>
      <c r="U37">
        <v>348.97500000000002</v>
      </c>
      <c r="V37">
        <v>20.73</v>
      </c>
      <c r="W37">
        <v>31.021100000000001</v>
      </c>
      <c r="X37">
        <v>103.2591</v>
      </c>
      <c r="Y37">
        <v>0</v>
      </c>
      <c r="Z37">
        <v>13.1076</v>
      </c>
      <c r="AA37">
        <v>21.013999999999999</v>
      </c>
      <c r="AB37">
        <v>30.855471999999999</v>
      </c>
      <c r="AC37">
        <v>11.155201999999999</v>
      </c>
      <c r="AD37">
        <v>0</v>
      </c>
      <c r="AE37">
        <v>0</v>
      </c>
      <c r="AF37">
        <v>0</v>
      </c>
      <c r="AG37">
        <v>47.749203999999999</v>
      </c>
      <c r="AH37">
        <v>17.210975999999999</v>
      </c>
      <c r="AI37">
        <v>0</v>
      </c>
      <c r="AJ37">
        <v>0</v>
      </c>
      <c r="AK37">
        <v>65.267820999999998</v>
      </c>
      <c r="AL37">
        <v>12.782</v>
      </c>
      <c r="AM37">
        <v>18.108732</v>
      </c>
      <c r="AN37">
        <v>1.053695</v>
      </c>
      <c r="AO37">
        <v>0</v>
      </c>
      <c r="AP37">
        <v>1.2809999999999999</v>
      </c>
      <c r="AQ37">
        <v>13.49769</v>
      </c>
      <c r="AR37">
        <v>47.472000000000001</v>
      </c>
      <c r="AS37">
        <v>36.180357999999998</v>
      </c>
      <c r="AT37">
        <v>14.999998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92.974880000000013</v>
      </c>
      <c r="BA37">
        <f t="shared" si="1"/>
        <v>2214.9924059999998</v>
      </c>
      <c r="BB37">
        <v>34</v>
      </c>
      <c r="BD37">
        <v>7.82</v>
      </c>
      <c r="BE37">
        <v>1.95</v>
      </c>
      <c r="BF37">
        <v>3.03</v>
      </c>
      <c r="BG37">
        <v>1.84</v>
      </c>
      <c r="BH37">
        <v>9.34</v>
      </c>
      <c r="BI37">
        <v>0.95</v>
      </c>
      <c r="BJ37">
        <v>0.86</v>
      </c>
      <c r="BK37">
        <v>1.86</v>
      </c>
      <c r="BL37">
        <v>1.8</v>
      </c>
      <c r="BM37">
        <v>0.2</v>
      </c>
      <c r="BN37">
        <v>3.57</v>
      </c>
      <c r="BO37">
        <v>3.78</v>
      </c>
      <c r="BP37">
        <v>0.25</v>
      </c>
      <c r="BQ37">
        <v>2.02</v>
      </c>
      <c r="BR37">
        <v>2.1800000000000002</v>
      </c>
      <c r="BS37">
        <v>1.62</v>
      </c>
      <c r="BT37">
        <v>2.9693329999999998</v>
      </c>
      <c r="BU37">
        <v>1.341844</v>
      </c>
      <c r="BV37">
        <v>2.3954240000000002</v>
      </c>
      <c r="BW37">
        <v>1.9429620000000001</v>
      </c>
      <c r="BX37">
        <v>1.5677479999999999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3.478059</v>
      </c>
      <c r="CK37">
        <v>1.870228</v>
      </c>
      <c r="CL37">
        <v>1.938104</v>
      </c>
      <c r="CM37">
        <v>3.5116900000000002</v>
      </c>
      <c r="CN37">
        <v>3.542468</v>
      </c>
      <c r="CO37">
        <v>4.2938999999999998</v>
      </c>
      <c r="CP37">
        <v>4.2581249999999997</v>
      </c>
      <c r="CQ37">
        <v>3.542468</v>
      </c>
      <c r="CR37">
        <v>0.84194100000000005</v>
      </c>
      <c r="CS37">
        <v>1.3710979999999999</v>
      </c>
      <c r="CT37">
        <v>4.2252549999999998</v>
      </c>
      <c r="CU37">
        <v>0</v>
      </c>
      <c r="CV37">
        <v>0.53301600000000005</v>
      </c>
      <c r="CW37">
        <v>2.27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92.974880000000013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351.31310000000002</v>
      </c>
      <c r="L38">
        <v>352.48046299999999</v>
      </c>
      <c r="M38">
        <v>95.888554999999997</v>
      </c>
      <c r="N38">
        <v>122.43</v>
      </c>
      <c r="O38">
        <v>128.45009999999999</v>
      </c>
      <c r="P38">
        <v>147.21</v>
      </c>
      <c r="Q38">
        <v>11.162297000000001</v>
      </c>
      <c r="R38">
        <v>44.326064000000002</v>
      </c>
      <c r="S38">
        <v>11.2896</v>
      </c>
      <c r="T38">
        <v>1.7214</v>
      </c>
      <c r="U38">
        <v>348.97500000000002</v>
      </c>
      <c r="V38">
        <v>20.73</v>
      </c>
      <c r="W38">
        <v>31.021100000000001</v>
      </c>
      <c r="X38">
        <v>103.2591</v>
      </c>
      <c r="Y38">
        <v>0</v>
      </c>
      <c r="Z38">
        <v>13.1076</v>
      </c>
      <c r="AA38">
        <v>14.04936</v>
      </c>
      <c r="AB38">
        <v>15.349422000000001</v>
      </c>
      <c r="AC38">
        <v>11.155201999999999</v>
      </c>
      <c r="AD38">
        <v>0</v>
      </c>
      <c r="AE38">
        <v>0</v>
      </c>
      <c r="AF38">
        <v>0</v>
      </c>
      <c r="AG38">
        <v>47.749203999999999</v>
      </c>
      <c r="AH38">
        <v>0</v>
      </c>
      <c r="AI38">
        <v>0</v>
      </c>
      <c r="AJ38">
        <v>0</v>
      </c>
      <c r="AK38">
        <v>65.267820999999998</v>
      </c>
      <c r="AL38">
        <v>12.782</v>
      </c>
      <c r="AM38">
        <v>18.108732</v>
      </c>
      <c r="AN38">
        <v>1.053695</v>
      </c>
      <c r="AO38">
        <v>0</v>
      </c>
      <c r="AP38">
        <v>5.7645</v>
      </c>
      <c r="AQ38">
        <v>13.49769</v>
      </c>
      <c r="AR38">
        <v>47.472000000000001</v>
      </c>
      <c r="AS38">
        <v>36.180357999999998</v>
      </c>
      <c r="AT38">
        <v>14.999998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92.44186400000001</v>
      </c>
      <c r="BA38">
        <f t="shared" si="1"/>
        <v>2179.2362249999992</v>
      </c>
      <c r="BB38">
        <v>35</v>
      </c>
      <c r="BD38">
        <v>7.82</v>
      </c>
      <c r="BE38">
        <v>1.95</v>
      </c>
      <c r="BF38">
        <v>3.03</v>
      </c>
      <c r="BG38">
        <v>1.84</v>
      </c>
      <c r="BH38">
        <v>9.34</v>
      </c>
      <c r="BI38">
        <v>0.95</v>
      </c>
      <c r="BJ38">
        <v>0.86</v>
      </c>
      <c r="BK38">
        <v>1.86</v>
      </c>
      <c r="BL38">
        <v>1.8</v>
      </c>
      <c r="BM38">
        <v>0.2</v>
      </c>
      <c r="BN38">
        <v>3.57</v>
      </c>
      <c r="BO38">
        <v>3.78</v>
      </c>
      <c r="BP38">
        <v>0.25</v>
      </c>
      <c r="BQ38">
        <v>2.02</v>
      </c>
      <c r="BR38">
        <v>2.1800000000000002</v>
      </c>
      <c r="BS38">
        <v>1.62</v>
      </c>
      <c r="BT38">
        <v>2.9693329999999998</v>
      </c>
      <c r="BU38">
        <v>1.341844</v>
      </c>
      <c r="BV38">
        <v>2.3954240000000002</v>
      </c>
      <c r="BW38">
        <v>1.9429620000000001</v>
      </c>
      <c r="BX38">
        <v>1.5677479999999999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3.478059</v>
      </c>
      <c r="CK38">
        <v>1.870228</v>
      </c>
      <c r="CL38">
        <v>1.938104</v>
      </c>
      <c r="CM38">
        <v>3.5116900000000002</v>
      </c>
      <c r="CN38">
        <v>3.542468</v>
      </c>
      <c r="CO38">
        <v>4.2938999999999998</v>
      </c>
      <c r="CP38">
        <v>4.2581249999999997</v>
      </c>
      <c r="CQ38">
        <v>3.542468</v>
      </c>
      <c r="CR38">
        <v>0.84194100000000005</v>
      </c>
      <c r="CS38">
        <v>1.3710979999999999</v>
      </c>
      <c r="CT38">
        <v>4.2252549999999998</v>
      </c>
      <c r="CU38">
        <v>0</v>
      </c>
      <c r="CV38">
        <v>0</v>
      </c>
      <c r="CW38">
        <v>2.27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92.44186400000001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351.31310000000002</v>
      </c>
      <c r="L39">
        <v>352.48046299999999</v>
      </c>
      <c r="M39">
        <v>95.888554999999997</v>
      </c>
      <c r="N39">
        <v>122.43</v>
      </c>
      <c r="O39">
        <v>128.45009999999999</v>
      </c>
      <c r="P39">
        <v>147.21</v>
      </c>
      <c r="Q39">
        <v>11.162297000000001</v>
      </c>
      <c r="R39">
        <v>44.326064000000002</v>
      </c>
      <c r="S39">
        <v>11.2896</v>
      </c>
      <c r="T39">
        <v>1.7214</v>
      </c>
      <c r="U39">
        <v>348.97500000000002</v>
      </c>
      <c r="V39">
        <v>20.73</v>
      </c>
      <c r="W39">
        <v>31.021100000000001</v>
      </c>
      <c r="X39">
        <v>103.2591</v>
      </c>
      <c r="Y39">
        <v>0</v>
      </c>
      <c r="Z39">
        <v>13.1076</v>
      </c>
      <c r="AA39">
        <v>13.43</v>
      </c>
      <c r="AB39">
        <v>15.349422000000001</v>
      </c>
      <c r="AC39">
        <v>11.155201999999999</v>
      </c>
      <c r="AD39">
        <v>0</v>
      </c>
      <c r="AE39">
        <v>0</v>
      </c>
      <c r="AF39">
        <v>0</v>
      </c>
      <c r="AG39">
        <v>47.749203999999999</v>
      </c>
      <c r="AH39">
        <v>0</v>
      </c>
      <c r="AI39">
        <v>0</v>
      </c>
      <c r="AJ39">
        <v>0</v>
      </c>
      <c r="AK39">
        <v>65.267820999999998</v>
      </c>
      <c r="AL39">
        <v>12.782</v>
      </c>
      <c r="AM39">
        <v>18.108732</v>
      </c>
      <c r="AN39">
        <v>1.053695</v>
      </c>
      <c r="AO39">
        <v>0</v>
      </c>
      <c r="AP39">
        <v>5.7645</v>
      </c>
      <c r="AQ39">
        <v>13.49769</v>
      </c>
      <c r="AR39">
        <v>47.472000000000001</v>
      </c>
      <c r="AS39">
        <v>36.506751000000001</v>
      </c>
      <c r="AT39">
        <v>14.999998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92.542417999999998</v>
      </c>
      <c r="BA39">
        <f t="shared" si="1"/>
        <v>2179.0438119999994</v>
      </c>
      <c r="BB39">
        <v>36</v>
      </c>
      <c r="BD39">
        <v>7.82</v>
      </c>
      <c r="BE39">
        <v>1.95</v>
      </c>
      <c r="BF39">
        <v>3.03</v>
      </c>
      <c r="BG39">
        <v>1.84</v>
      </c>
      <c r="BH39">
        <v>9.34</v>
      </c>
      <c r="BI39">
        <v>0.96</v>
      </c>
      <c r="BJ39">
        <v>0.89</v>
      </c>
      <c r="BK39">
        <v>1.86</v>
      </c>
      <c r="BL39">
        <v>1.8</v>
      </c>
      <c r="BM39">
        <v>0.2</v>
      </c>
      <c r="BN39">
        <v>3.57</v>
      </c>
      <c r="BO39">
        <v>3.78</v>
      </c>
      <c r="BP39">
        <v>0.25</v>
      </c>
      <c r="BQ39">
        <v>2.02</v>
      </c>
      <c r="BR39">
        <v>2.1800000000000002</v>
      </c>
      <c r="BS39">
        <v>1.62</v>
      </c>
      <c r="BT39">
        <v>2.9693329999999998</v>
      </c>
      <c r="BU39">
        <v>1.341844</v>
      </c>
      <c r="BV39">
        <v>2.3954240000000002</v>
      </c>
      <c r="BW39">
        <v>1.9429620000000001</v>
      </c>
      <c r="BX39">
        <v>1.5677479999999999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3.5386129999999998</v>
      </c>
      <c r="CK39">
        <v>1.870228</v>
      </c>
      <c r="CL39">
        <v>1.938104</v>
      </c>
      <c r="CM39">
        <v>3.5116900000000002</v>
      </c>
      <c r="CN39">
        <v>3.542468</v>
      </c>
      <c r="CO39">
        <v>4.2938999999999998</v>
      </c>
      <c r="CP39">
        <v>4.2581249999999997</v>
      </c>
      <c r="CQ39">
        <v>3.542468</v>
      </c>
      <c r="CR39">
        <v>0.84194100000000005</v>
      </c>
      <c r="CS39">
        <v>1.3710979999999999</v>
      </c>
      <c r="CT39">
        <v>4.2252549999999998</v>
      </c>
      <c r="CU39">
        <v>0</v>
      </c>
      <c r="CV39">
        <v>0</v>
      </c>
      <c r="CW39">
        <v>2.27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92.542417999999998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351.31310000000002</v>
      </c>
      <c r="L40">
        <v>352.48046299999999</v>
      </c>
      <c r="M40">
        <v>95.888554999999997</v>
      </c>
      <c r="N40">
        <v>122.43</v>
      </c>
      <c r="O40">
        <v>128.45009999999999</v>
      </c>
      <c r="P40">
        <v>147.21</v>
      </c>
      <c r="Q40">
        <v>11.162297000000001</v>
      </c>
      <c r="R40">
        <v>44.326064000000002</v>
      </c>
      <c r="S40">
        <v>11.2896</v>
      </c>
      <c r="T40">
        <v>1.7214</v>
      </c>
      <c r="U40">
        <v>348.97500000000002</v>
      </c>
      <c r="V40">
        <v>20.73</v>
      </c>
      <c r="W40">
        <v>31.021100000000001</v>
      </c>
      <c r="X40">
        <v>103.2591</v>
      </c>
      <c r="Y40">
        <v>0</v>
      </c>
      <c r="Z40">
        <v>13.1076</v>
      </c>
      <c r="AA40">
        <v>0</v>
      </c>
      <c r="AB40">
        <v>15.349422000000001</v>
      </c>
      <c r="AC40">
        <v>11.155201999999999</v>
      </c>
      <c r="AD40">
        <v>0</v>
      </c>
      <c r="AE40">
        <v>0</v>
      </c>
      <c r="AF40">
        <v>0</v>
      </c>
      <c r="AG40">
        <v>47.749203999999999</v>
      </c>
      <c r="AH40">
        <v>0</v>
      </c>
      <c r="AI40">
        <v>0</v>
      </c>
      <c r="AJ40">
        <v>0</v>
      </c>
      <c r="AK40">
        <v>65.267820999999998</v>
      </c>
      <c r="AL40">
        <v>12.782</v>
      </c>
      <c r="AM40">
        <v>18.108732</v>
      </c>
      <c r="AN40">
        <v>1.053695</v>
      </c>
      <c r="AO40">
        <v>0</v>
      </c>
      <c r="AP40">
        <v>5.7645</v>
      </c>
      <c r="AQ40">
        <v>13.49769</v>
      </c>
      <c r="AR40">
        <v>47.472000000000001</v>
      </c>
      <c r="AS40">
        <v>36.506751000000001</v>
      </c>
      <c r="AT40">
        <v>14.999998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92.546272000000016</v>
      </c>
      <c r="BA40">
        <f t="shared" si="1"/>
        <v>2165.6176659999996</v>
      </c>
      <c r="BB40">
        <v>37</v>
      </c>
      <c r="BD40">
        <v>7.82</v>
      </c>
      <c r="BE40">
        <v>1.95</v>
      </c>
      <c r="BF40">
        <v>3.03</v>
      </c>
      <c r="BG40">
        <v>1.84</v>
      </c>
      <c r="BH40">
        <v>9.34</v>
      </c>
      <c r="BI40">
        <v>0.96</v>
      </c>
      <c r="BJ40">
        <v>0.89</v>
      </c>
      <c r="BK40">
        <v>1.86</v>
      </c>
      <c r="BL40">
        <v>1.8</v>
      </c>
      <c r="BM40">
        <v>0.2</v>
      </c>
      <c r="BN40">
        <v>3.57</v>
      </c>
      <c r="BO40">
        <v>3.78</v>
      </c>
      <c r="BP40">
        <v>0.25</v>
      </c>
      <c r="BQ40">
        <v>2.02</v>
      </c>
      <c r="BR40">
        <v>2.1800000000000002</v>
      </c>
      <c r="BS40">
        <v>1.62</v>
      </c>
      <c r="BT40">
        <v>2.9693329999999998</v>
      </c>
      <c r="BU40">
        <v>1.341844</v>
      </c>
      <c r="BV40">
        <v>2.3954240000000002</v>
      </c>
      <c r="BW40">
        <v>1.9429620000000001</v>
      </c>
      <c r="BX40">
        <v>1.5677479999999999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3.5424669999999998</v>
      </c>
      <c r="CK40">
        <v>1.870228</v>
      </c>
      <c r="CL40">
        <v>1.938104</v>
      </c>
      <c r="CM40">
        <v>3.5116900000000002</v>
      </c>
      <c r="CN40">
        <v>3.542468</v>
      </c>
      <c r="CO40">
        <v>4.2938999999999998</v>
      </c>
      <c r="CP40">
        <v>4.2581249999999997</v>
      </c>
      <c r="CQ40">
        <v>3.542468</v>
      </c>
      <c r="CR40">
        <v>0.84194100000000005</v>
      </c>
      <c r="CS40">
        <v>1.3710979999999999</v>
      </c>
      <c r="CT40">
        <v>4.2252549999999998</v>
      </c>
      <c r="CU40">
        <v>0</v>
      </c>
      <c r="CV40">
        <v>0</v>
      </c>
      <c r="CW40">
        <v>2.27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92.546272000000016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351.31310000000002</v>
      </c>
      <c r="L41">
        <v>349.20260000000002</v>
      </c>
      <c r="M41">
        <v>95.888554999999997</v>
      </c>
      <c r="N41">
        <v>122.43</v>
      </c>
      <c r="O41">
        <v>128.45009999999999</v>
      </c>
      <c r="P41">
        <v>147.21</v>
      </c>
      <c r="Q41">
        <v>11.591842</v>
      </c>
      <c r="R41">
        <v>39.615273999999999</v>
      </c>
      <c r="S41">
        <v>12.45077</v>
      </c>
      <c r="T41">
        <v>1.7214</v>
      </c>
      <c r="U41">
        <v>348.97500000000002</v>
      </c>
      <c r="V41">
        <v>16.37</v>
      </c>
      <c r="W41">
        <v>18.785599999999999</v>
      </c>
      <c r="X41">
        <v>103.2591</v>
      </c>
      <c r="Y41">
        <v>0</v>
      </c>
      <c r="Z41">
        <v>13.1076</v>
      </c>
      <c r="AA41">
        <v>0</v>
      </c>
      <c r="AB41">
        <v>15.349422000000001</v>
      </c>
      <c r="AC41">
        <v>11.155201999999999</v>
      </c>
      <c r="AD41">
        <v>0</v>
      </c>
      <c r="AE41">
        <v>0</v>
      </c>
      <c r="AF41">
        <v>0</v>
      </c>
      <c r="AG41">
        <v>47.749203999999999</v>
      </c>
      <c r="AH41">
        <v>0</v>
      </c>
      <c r="AI41">
        <v>0</v>
      </c>
      <c r="AJ41">
        <v>0</v>
      </c>
      <c r="AK41">
        <v>65.267820999999998</v>
      </c>
      <c r="AL41">
        <v>83.664000000000001</v>
      </c>
      <c r="AM41">
        <v>18.108732</v>
      </c>
      <c r="AN41">
        <v>1.0747679999999999</v>
      </c>
      <c r="AO41">
        <v>0</v>
      </c>
      <c r="AP41">
        <v>5.7645</v>
      </c>
      <c r="AQ41">
        <v>13.49769</v>
      </c>
      <c r="AR41">
        <v>47.472000000000001</v>
      </c>
      <c r="AS41">
        <v>36.506751000000001</v>
      </c>
      <c r="AT41">
        <v>14.999998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92.667495000000017</v>
      </c>
      <c r="BA41">
        <f t="shared" si="1"/>
        <v>2213.6485239999993</v>
      </c>
      <c r="BB41">
        <v>38</v>
      </c>
      <c r="BD41">
        <v>7.82</v>
      </c>
      <c r="BE41">
        <v>1.95</v>
      </c>
      <c r="BF41">
        <v>3.03</v>
      </c>
      <c r="BG41">
        <v>1.84</v>
      </c>
      <c r="BH41">
        <v>9.34</v>
      </c>
      <c r="BI41">
        <v>0.96</v>
      </c>
      <c r="BJ41">
        <v>0.95</v>
      </c>
      <c r="BK41">
        <v>1.86</v>
      </c>
      <c r="BL41">
        <v>1.8</v>
      </c>
      <c r="BM41">
        <v>0.2</v>
      </c>
      <c r="BN41">
        <v>3.57</v>
      </c>
      <c r="BO41">
        <v>3.78</v>
      </c>
      <c r="BP41">
        <v>0.25</v>
      </c>
      <c r="BQ41">
        <v>2.02</v>
      </c>
      <c r="BR41">
        <v>2.1800000000000002</v>
      </c>
      <c r="BS41">
        <v>1.62</v>
      </c>
      <c r="BT41">
        <v>2.9693329999999998</v>
      </c>
      <c r="BU41">
        <v>1.341844</v>
      </c>
      <c r="BV41">
        <v>2.3954240000000002</v>
      </c>
      <c r="BW41">
        <v>1.9429620000000001</v>
      </c>
      <c r="BX41">
        <v>1.587925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3.5424669999999998</v>
      </c>
      <c r="CK41">
        <v>1.870228</v>
      </c>
      <c r="CL41">
        <v>1.938104</v>
      </c>
      <c r="CM41">
        <v>3.5116900000000002</v>
      </c>
      <c r="CN41">
        <v>3.542468</v>
      </c>
      <c r="CO41">
        <v>4.2938999999999998</v>
      </c>
      <c r="CP41">
        <v>4.2581249999999997</v>
      </c>
      <c r="CQ41">
        <v>3.542468</v>
      </c>
      <c r="CR41">
        <v>0.84194100000000005</v>
      </c>
      <c r="CS41">
        <v>1.3710979999999999</v>
      </c>
      <c r="CT41">
        <v>4.2252549999999998</v>
      </c>
      <c r="CU41">
        <v>0</v>
      </c>
      <c r="CV41">
        <v>0</v>
      </c>
      <c r="CW41">
        <v>2.3110460000000002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92.667495000000017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351.31310000000002</v>
      </c>
      <c r="L42">
        <v>349.20260000000002</v>
      </c>
      <c r="M42">
        <v>95.888554999999997</v>
      </c>
      <c r="N42">
        <v>122.43</v>
      </c>
      <c r="O42">
        <v>128.45009999999999</v>
      </c>
      <c r="P42">
        <v>147.21</v>
      </c>
      <c r="Q42">
        <v>11.591842</v>
      </c>
      <c r="R42">
        <v>32.154181000000001</v>
      </c>
      <c r="S42">
        <v>12.45077</v>
      </c>
      <c r="T42">
        <v>1.7214</v>
      </c>
      <c r="U42">
        <v>348.97500000000002</v>
      </c>
      <c r="V42">
        <v>16.37</v>
      </c>
      <c r="W42">
        <v>18.785599999999999</v>
      </c>
      <c r="X42">
        <v>103.2591</v>
      </c>
      <c r="Y42">
        <v>0</v>
      </c>
      <c r="Z42">
        <v>13.1076</v>
      </c>
      <c r="AA42">
        <v>0</v>
      </c>
      <c r="AB42">
        <v>15.349422000000001</v>
      </c>
      <c r="AC42">
        <v>11.155201999999999</v>
      </c>
      <c r="AD42">
        <v>0</v>
      </c>
      <c r="AE42">
        <v>0</v>
      </c>
      <c r="AF42">
        <v>0</v>
      </c>
      <c r="AG42">
        <v>47.749203999999999</v>
      </c>
      <c r="AH42">
        <v>0</v>
      </c>
      <c r="AI42">
        <v>0</v>
      </c>
      <c r="AJ42">
        <v>0</v>
      </c>
      <c r="AK42">
        <v>65.267820999999998</v>
      </c>
      <c r="AL42">
        <v>83.664000000000001</v>
      </c>
      <c r="AM42">
        <v>18.108732</v>
      </c>
      <c r="AN42">
        <v>1.0747679999999999</v>
      </c>
      <c r="AO42">
        <v>0</v>
      </c>
      <c r="AP42">
        <v>5.7645</v>
      </c>
      <c r="AQ42">
        <v>13.49769</v>
      </c>
      <c r="AR42">
        <v>47.472000000000001</v>
      </c>
      <c r="AS42">
        <v>36.506751000000001</v>
      </c>
      <c r="AT42">
        <v>14.999998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92.677175000000005</v>
      </c>
      <c r="BA42">
        <f t="shared" si="1"/>
        <v>2206.197110999999</v>
      </c>
      <c r="BB42">
        <v>39</v>
      </c>
      <c r="BD42">
        <v>7.82</v>
      </c>
      <c r="BE42">
        <v>1.95</v>
      </c>
      <c r="BF42">
        <v>3.03</v>
      </c>
      <c r="BG42">
        <v>1.84</v>
      </c>
      <c r="BH42">
        <v>9.34</v>
      </c>
      <c r="BI42">
        <v>0.98</v>
      </c>
      <c r="BJ42">
        <v>0.98</v>
      </c>
      <c r="BK42">
        <v>1.86</v>
      </c>
      <c r="BL42">
        <v>1.8</v>
      </c>
      <c r="BM42">
        <v>0.2</v>
      </c>
      <c r="BN42">
        <v>3.57</v>
      </c>
      <c r="BO42">
        <v>3.78</v>
      </c>
      <c r="BP42">
        <v>0.25</v>
      </c>
      <c r="BQ42">
        <v>2.02</v>
      </c>
      <c r="BR42">
        <v>2.1800000000000002</v>
      </c>
      <c r="BS42">
        <v>1.62</v>
      </c>
      <c r="BT42">
        <v>2.9693329999999998</v>
      </c>
      <c r="BU42">
        <v>1.341844</v>
      </c>
      <c r="BV42">
        <v>2.3954240000000002</v>
      </c>
      <c r="BW42">
        <v>1.9429620000000001</v>
      </c>
      <c r="BX42">
        <v>1.588651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3.5424669999999998</v>
      </c>
      <c r="CK42">
        <v>1.870228</v>
      </c>
      <c r="CL42">
        <v>1.938104</v>
      </c>
      <c r="CM42">
        <v>3.5116900000000002</v>
      </c>
      <c r="CN42">
        <v>3.542468</v>
      </c>
      <c r="CO42">
        <v>4.2938999999999998</v>
      </c>
      <c r="CP42">
        <v>4.2581249999999997</v>
      </c>
      <c r="CQ42">
        <v>3.542468</v>
      </c>
      <c r="CR42">
        <v>0.84194100000000005</v>
      </c>
      <c r="CS42">
        <v>1.3710979999999999</v>
      </c>
      <c r="CT42">
        <v>4.2252549999999998</v>
      </c>
      <c r="CU42">
        <v>0</v>
      </c>
      <c r="CV42">
        <v>0</v>
      </c>
      <c r="CW42">
        <v>2.27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92.677175000000005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364.22022900000002</v>
      </c>
      <c r="L43">
        <v>349.36259999999999</v>
      </c>
      <c r="M43">
        <v>95.888554999999997</v>
      </c>
      <c r="N43">
        <v>122.43</v>
      </c>
      <c r="O43">
        <v>128.45009999999999</v>
      </c>
      <c r="P43">
        <v>147.21</v>
      </c>
      <c r="Q43">
        <v>11.863880999999999</v>
      </c>
      <c r="R43">
        <v>31.314</v>
      </c>
      <c r="S43">
        <v>12.637567000000001</v>
      </c>
      <c r="T43">
        <v>1.7214</v>
      </c>
      <c r="U43">
        <v>348.97500000000002</v>
      </c>
      <c r="V43">
        <v>20.73</v>
      </c>
      <c r="W43">
        <v>18.785599999999999</v>
      </c>
      <c r="X43">
        <v>111.819558</v>
      </c>
      <c r="Y43">
        <v>0</v>
      </c>
      <c r="Z43">
        <v>13.1076</v>
      </c>
      <c r="AA43">
        <v>0</v>
      </c>
      <c r="AB43">
        <v>15.349422000000001</v>
      </c>
      <c r="AC43">
        <v>11.155201999999999</v>
      </c>
      <c r="AD43">
        <v>0</v>
      </c>
      <c r="AE43">
        <v>0</v>
      </c>
      <c r="AF43">
        <v>0</v>
      </c>
      <c r="AG43">
        <v>47.749203999999999</v>
      </c>
      <c r="AH43">
        <v>0</v>
      </c>
      <c r="AI43">
        <v>0</v>
      </c>
      <c r="AJ43">
        <v>0</v>
      </c>
      <c r="AK43">
        <v>65.267820999999998</v>
      </c>
      <c r="AL43">
        <v>83.664000000000001</v>
      </c>
      <c r="AM43">
        <v>18.108732</v>
      </c>
      <c r="AN43">
        <v>1.0747679999999999</v>
      </c>
      <c r="AO43">
        <v>0</v>
      </c>
      <c r="AP43">
        <v>6.1487999999999996</v>
      </c>
      <c r="AQ43">
        <v>13.49769</v>
      </c>
      <c r="AR43">
        <v>36.432000000000002</v>
      </c>
      <c r="AS43">
        <v>32.331384</v>
      </c>
      <c r="AT43">
        <v>14.999998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92.616641000000001</v>
      </c>
      <c r="BA43">
        <f t="shared" si="1"/>
        <v>2216.9117519999991</v>
      </c>
      <c r="BB43">
        <v>40</v>
      </c>
      <c r="BD43">
        <v>7.82</v>
      </c>
      <c r="BE43">
        <v>1.95</v>
      </c>
      <c r="BF43">
        <v>3.03</v>
      </c>
      <c r="BG43">
        <v>1.84</v>
      </c>
      <c r="BH43">
        <v>9.34</v>
      </c>
      <c r="BI43">
        <v>0.91</v>
      </c>
      <c r="BJ43">
        <v>0.97</v>
      </c>
      <c r="BK43">
        <v>1.86</v>
      </c>
      <c r="BL43">
        <v>1.8</v>
      </c>
      <c r="BM43">
        <v>0.2</v>
      </c>
      <c r="BN43">
        <v>3.57</v>
      </c>
      <c r="BO43">
        <v>3.78</v>
      </c>
      <c r="BP43">
        <v>0.25</v>
      </c>
      <c r="BQ43">
        <v>2.02</v>
      </c>
      <c r="BR43">
        <v>2.1800000000000002</v>
      </c>
      <c r="BS43">
        <v>1.62</v>
      </c>
      <c r="BT43">
        <v>2.9693329999999998</v>
      </c>
      <c r="BU43">
        <v>1.341844</v>
      </c>
      <c r="BV43">
        <v>2.3738440000000001</v>
      </c>
      <c r="BW43">
        <v>1.9429620000000001</v>
      </c>
      <c r="BX43">
        <v>1.588651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3.5424669999999998</v>
      </c>
      <c r="CK43">
        <v>1.870228</v>
      </c>
      <c r="CL43">
        <v>1.938104</v>
      </c>
      <c r="CM43">
        <v>3.5116900000000002</v>
      </c>
      <c r="CN43">
        <v>3.542468</v>
      </c>
      <c r="CO43">
        <v>4.2938999999999998</v>
      </c>
      <c r="CP43">
        <v>4.2581249999999997</v>
      </c>
      <c r="CQ43">
        <v>3.542468</v>
      </c>
      <c r="CR43">
        <v>0.84194100000000005</v>
      </c>
      <c r="CS43">
        <v>1.3710979999999999</v>
      </c>
      <c r="CT43">
        <v>4.2252549999999998</v>
      </c>
      <c r="CU43">
        <v>0</v>
      </c>
      <c r="CV43">
        <v>0</v>
      </c>
      <c r="CW43">
        <v>2.3110460000000002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92.616641000000001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364.22022900000002</v>
      </c>
      <c r="L44">
        <v>349.36259999999999</v>
      </c>
      <c r="M44">
        <v>95.888554999999997</v>
      </c>
      <c r="N44">
        <v>122.43</v>
      </c>
      <c r="O44">
        <v>128.45009999999999</v>
      </c>
      <c r="P44">
        <v>147.21</v>
      </c>
      <c r="Q44">
        <v>11.863880999999999</v>
      </c>
      <c r="R44">
        <v>31.314</v>
      </c>
      <c r="S44">
        <v>12.637567000000001</v>
      </c>
      <c r="T44">
        <v>1.7214</v>
      </c>
      <c r="U44">
        <v>348.97500000000002</v>
      </c>
      <c r="V44">
        <v>20.73</v>
      </c>
      <c r="W44">
        <v>36.259251999999996</v>
      </c>
      <c r="X44">
        <v>134.781193</v>
      </c>
      <c r="Y44">
        <v>0</v>
      </c>
      <c r="Z44">
        <v>13.1076</v>
      </c>
      <c r="AA44">
        <v>0</v>
      </c>
      <c r="AB44">
        <v>15.349422000000001</v>
      </c>
      <c r="AC44">
        <v>11.155201999999999</v>
      </c>
      <c r="AD44">
        <v>0</v>
      </c>
      <c r="AE44">
        <v>0</v>
      </c>
      <c r="AF44">
        <v>0</v>
      </c>
      <c r="AG44">
        <v>47.749203999999999</v>
      </c>
      <c r="AH44">
        <v>0</v>
      </c>
      <c r="AI44">
        <v>0</v>
      </c>
      <c r="AJ44">
        <v>0</v>
      </c>
      <c r="AK44">
        <v>65.267820999999998</v>
      </c>
      <c r="AL44">
        <v>24.402000000000001</v>
      </c>
      <c r="AM44">
        <v>18.108732</v>
      </c>
      <c r="AN44">
        <v>1.0747679999999999</v>
      </c>
      <c r="AO44">
        <v>0</v>
      </c>
      <c r="AP44">
        <v>0.38429999999999997</v>
      </c>
      <c r="AQ44">
        <v>13.49769</v>
      </c>
      <c r="AR44">
        <v>36.432000000000002</v>
      </c>
      <c r="AS44">
        <v>32.331384</v>
      </c>
      <c r="AT44">
        <v>14.999998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94.599441999999996</v>
      </c>
      <c r="BA44">
        <f t="shared" si="1"/>
        <v>2194.3033399999995</v>
      </c>
      <c r="BB44">
        <v>41</v>
      </c>
      <c r="BD44">
        <v>7.82</v>
      </c>
      <c r="BE44">
        <v>1.95</v>
      </c>
      <c r="BF44">
        <v>3.03</v>
      </c>
      <c r="BG44">
        <v>1.84</v>
      </c>
      <c r="BH44">
        <v>9.34</v>
      </c>
      <c r="BI44">
        <v>0.94</v>
      </c>
      <c r="BJ44">
        <v>1</v>
      </c>
      <c r="BK44">
        <v>1.86</v>
      </c>
      <c r="BL44">
        <v>1.8</v>
      </c>
      <c r="BM44">
        <v>0.2</v>
      </c>
      <c r="BN44">
        <v>3.57</v>
      </c>
      <c r="BO44">
        <v>3.78</v>
      </c>
      <c r="BP44">
        <v>0.25</v>
      </c>
      <c r="BQ44">
        <v>2.02</v>
      </c>
      <c r="BR44">
        <v>2.1800000000000002</v>
      </c>
      <c r="BS44">
        <v>1.62</v>
      </c>
      <c r="BT44">
        <v>2.9693329999999998</v>
      </c>
      <c r="BU44">
        <v>1.341844</v>
      </c>
      <c r="BV44">
        <v>2.3738440000000001</v>
      </c>
      <c r="BW44">
        <v>1.9429620000000001</v>
      </c>
      <c r="BX44">
        <v>1.588651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3.5424669999999998</v>
      </c>
      <c r="CK44">
        <v>1.870228</v>
      </c>
      <c r="CL44">
        <v>1.938104</v>
      </c>
      <c r="CM44">
        <v>3.5116900000000002</v>
      </c>
      <c r="CN44">
        <v>3.542468</v>
      </c>
      <c r="CO44">
        <v>4.2938999999999998</v>
      </c>
      <c r="CP44">
        <v>4.2581249999999997</v>
      </c>
      <c r="CQ44">
        <v>3.542468</v>
      </c>
      <c r="CR44">
        <v>0.84194100000000005</v>
      </c>
      <c r="CS44">
        <v>1.3710979999999999</v>
      </c>
      <c r="CT44">
        <v>4.2252549999999998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94.599441999999996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376.77784700000001</v>
      </c>
      <c r="L45">
        <v>355.81934699999999</v>
      </c>
      <c r="M45">
        <v>95.888554999999997</v>
      </c>
      <c r="N45">
        <v>122.43</v>
      </c>
      <c r="O45">
        <v>128.45009999999999</v>
      </c>
      <c r="P45">
        <v>147.21</v>
      </c>
      <c r="Q45">
        <v>11.937557999999999</v>
      </c>
      <c r="R45">
        <v>44.311300000000003</v>
      </c>
      <c r="S45">
        <v>14.165210999999999</v>
      </c>
      <c r="T45">
        <v>1.7214</v>
      </c>
      <c r="U45">
        <v>348.97500000000002</v>
      </c>
      <c r="V45">
        <v>20.73</v>
      </c>
      <c r="W45">
        <v>46.399079999999998</v>
      </c>
      <c r="X45">
        <v>146.04990000000001</v>
      </c>
      <c r="Y45">
        <v>0</v>
      </c>
      <c r="Z45">
        <v>13.1076</v>
      </c>
      <c r="AA45">
        <v>0</v>
      </c>
      <c r="AB45">
        <v>15.349422000000001</v>
      </c>
      <c r="AC45">
        <v>0</v>
      </c>
      <c r="AD45">
        <v>0</v>
      </c>
      <c r="AE45">
        <v>0</v>
      </c>
      <c r="AF45">
        <v>0</v>
      </c>
      <c r="AG45">
        <v>47.749203999999999</v>
      </c>
      <c r="AH45">
        <v>0</v>
      </c>
      <c r="AI45">
        <v>0</v>
      </c>
      <c r="AJ45">
        <v>0</v>
      </c>
      <c r="AK45">
        <v>65.267820999999998</v>
      </c>
      <c r="AL45">
        <v>24.402000000000001</v>
      </c>
      <c r="AM45">
        <v>18.108732</v>
      </c>
      <c r="AN45">
        <v>1.0747679999999999</v>
      </c>
      <c r="AO45">
        <v>0</v>
      </c>
      <c r="AP45">
        <v>0</v>
      </c>
      <c r="AQ45">
        <v>13.49769</v>
      </c>
      <c r="AR45">
        <v>36.432000000000002</v>
      </c>
      <c r="AS45">
        <v>32.331384</v>
      </c>
      <c r="AT45">
        <v>14.999998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94.619442000000006</v>
      </c>
      <c r="BA45">
        <f t="shared" si="1"/>
        <v>2237.8053589999995</v>
      </c>
      <c r="BB45">
        <v>42</v>
      </c>
      <c r="BD45">
        <v>7.82</v>
      </c>
      <c r="BE45">
        <v>1.95</v>
      </c>
      <c r="BF45">
        <v>3.03</v>
      </c>
      <c r="BG45">
        <v>1.84</v>
      </c>
      <c r="BH45">
        <v>9.34</v>
      </c>
      <c r="BI45">
        <v>0.95</v>
      </c>
      <c r="BJ45">
        <v>1.01</v>
      </c>
      <c r="BK45">
        <v>1.86</v>
      </c>
      <c r="BL45">
        <v>1.8</v>
      </c>
      <c r="BM45">
        <v>0.2</v>
      </c>
      <c r="BN45">
        <v>3.57</v>
      </c>
      <c r="BO45">
        <v>3.78</v>
      </c>
      <c r="BP45">
        <v>0.25</v>
      </c>
      <c r="BQ45">
        <v>2.02</v>
      </c>
      <c r="BR45">
        <v>2.1800000000000002</v>
      </c>
      <c r="BS45">
        <v>1.62</v>
      </c>
      <c r="BT45">
        <v>2.9693329999999998</v>
      </c>
      <c r="BU45">
        <v>1.341844</v>
      </c>
      <c r="BV45">
        <v>2.3738440000000001</v>
      </c>
      <c r="BW45">
        <v>1.9429620000000001</v>
      </c>
      <c r="BX45">
        <v>1.588651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3.5424669999999998</v>
      </c>
      <c r="CK45">
        <v>1.870228</v>
      </c>
      <c r="CL45">
        <v>1.938104</v>
      </c>
      <c r="CM45">
        <v>3.5116900000000002</v>
      </c>
      <c r="CN45">
        <v>3.542468</v>
      </c>
      <c r="CO45">
        <v>4.2938999999999998</v>
      </c>
      <c r="CP45">
        <v>4.2581249999999997</v>
      </c>
      <c r="CQ45">
        <v>3.542468</v>
      </c>
      <c r="CR45">
        <v>0.84194100000000005</v>
      </c>
      <c r="CS45">
        <v>1.3710979999999999</v>
      </c>
      <c r="CT45">
        <v>4.2252549999999998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94.619442000000006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376.77784700000001</v>
      </c>
      <c r="L46">
        <v>355.81934699999999</v>
      </c>
      <c r="M46">
        <v>95.888554999999997</v>
      </c>
      <c r="N46">
        <v>122.43</v>
      </c>
      <c r="O46">
        <v>128.45009999999999</v>
      </c>
      <c r="P46">
        <v>147.21</v>
      </c>
      <c r="Q46">
        <v>11.937557999999999</v>
      </c>
      <c r="R46">
        <v>44.311300000000003</v>
      </c>
      <c r="S46">
        <v>14.165210999999999</v>
      </c>
      <c r="T46">
        <v>1.7214</v>
      </c>
      <c r="U46">
        <v>348.97500000000002</v>
      </c>
      <c r="V46">
        <v>20.73</v>
      </c>
      <c r="W46">
        <v>46.399079999999998</v>
      </c>
      <c r="X46">
        <v>146.04990000000001</v>
      </c>
      <c r="Y46">
        <v>0</v>
      </c>
      <c r="Z46">
        <v>13.1076</v>
      </c>
      <c r="AA46">
        <v>0</v>
      </c>
      <c r="AB46">
        <v>15.349422000000001</v>
      </c>
      <c r="AC46">
        <v>0</v>
      </c>
      <c r="AD46">
        <v>0</v>
      </c>
      <c r="AE46">
        <v>0</v>
      </c>
      <c r="AF46">
        <v>0</v>
      </c>
      <c r="AG46">
        <v>47.749203999999999</v>
      </c>
      <c r="AH46">
        <v>0</v>
      </c>
      <c r="AI46">
        <v>0</v>
      </c>
      <c r="AJ46">
        <v>0</v>
      </c>
      <c r="AK46">
        <v>65.267820999999998</v>
      </c>
      <c r="AL46">
        <v>24.402000000000001</v>
      </c>
      <c r="AM46">
        <v>18.108732</v>
      </c>
      <c r="AN46">
        <v>1.0747679999999999</v>
      </c>
      <c r="AO46">
        <v>0</v>
      </c>
      <c r="AP46">
        <v>0</v>
      </c>
      <c r="AQ46">
        <v>13.49769</v>
      </c>
      <c r="AR46">
        <v>36.432000000000002</v>
      </c>
      <c r="AS46">
        <v>32.331384</v>
      </c>
      <c r="AT46">
        <v>14.999998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94.619442000000006</v>
      </c>
      <c r="BA46">
        <f t="shared" si="1"/>
        <v>2237.8053589999995</v>
      </c>
      <c r="BB46">
        <v>43</v>
      </c>
      <c r="BD46">
        <v>7.82</v>
      </c>
      <c r="BE46">
        <v>1.95</v>
      </c>
      <c r="BF46">
        <v>3.03</v>
      </c>
      <c r="BG46">
        <v>1.84</v>
      </c>
      <c r="BH46">
        <v>9.34</v>
      </c>
      <c r="BI46">
        <v>0.95</v>
      </c>
      <c r="BJ46">
        <v>1.01</v>
      </c>
      <c r="BK46">
        <v>1.86</v>
      </c>
      <c r="BL46">
        <v>1.8</v>
      </c>
      <c r="BM46">
        <v>0.2</v>
      </c>
      <c r="BN46">
        <v>3.57</v>
      </c>
      <c r="BO46">
        <v>3.78</v>
      </c>
      <c r="BP46">
        <v>0.25</v>
      </c>
      <c r="BQ46">
        <v>2.02</v>
      </c>
      <c r="BR46">
        <v>2.1800000000000002</v>
      </c>
      <c r="BS46">
        <v>1.62</v>
      </c>
      <c r="BT46">
        <v>2.9693329999999998</v>
      </c>
      <c r="BU46">
        <v>1.341844</v>
      </c>
      <c r="BV46">
        <v>2.3738440000000001</v>
      </c>
      <c r="BW46">
        <v>1.9429620000000001</v>
      </c>
      <c r="BX46">
        <v>1.588651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3.5424669999999998</v>
      </c>
      <c r="CK46">
        <v>1.870228</v>
      </c>
      <c r="CL46">
        <v>1.938104</v>
      </c>
      <c r="CM46">
        <v>3.5116900000000002</v>
      </c>
      <c r="CN46">
        <v>3.542468</v>
      </c>
      <c r="CO46">
        <v>4.2938999999999998</v>
      </c>
      <c r="CP46">
        <v>4.2581249999999997</v>
      </c>
      <c r="CQ46">
        <v>3.542468</v>
      </c>
      <c r="CR46">
        <v>0.84194100000000005</v>
      </c>
      <c r="CS46">
        <v>1.3710979999999999</v>
      </c>
      <c r="CT46">
        <v>4.2252549999999998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94.619442000000006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354.35066</v>
      </c>
      <c r="L47">
        <v>349.36259999999999</v>
      </c>
      <c r="M47">
        <v>95.888554999999997</v>
      </c>
      <c r="N47">
        <v>122.43</v>
      </c>
      <c r="O47">
        <v>128.45009999999999</v>
      </c>
      <c r="P47">
        <v>147.21</v>
      </c>
      <c r="Q47">
        <v>11.676777</v>
      </c>
      <c r="R47">
        <v>44.311300000000003</v>
      </c>
      <c r="S47">
        <v>11.2896</v>
      </c>
      <c r="T47">
        <v>1.7214</v>
      </c>
      <c r="U47">
        <v>348.97500000000002</v>
      </c>
      <c r="V47">
        <v>20.73</v>
      </c>
      <c r="W47">
        <v>46.399079999999998</v>
      </c>
      <c r="X47">
        <v>146.04990000000001</v>
      </c>
      <c r="Y47">
        <v>0</v>
      </c>
      <c r="Z47">
        <v>13.1076</v>
      </c>
      <c r="AA47">
        <v>0</v>
      </c>
      <c r="AB47">
        <v>15.349422000000001</v>
      </c>
      <c r="AC47">
        <v>0</v>
      </c>
      <c r="AD47">
        <v>0</v>
      </c>
      <c r="AE47">
        <v>0</v>
      </c>
      <c r="AF47">
        <v>0</v>
      </c>
      <c r="AG47">
        <v>47.749203999999999</v>
      </c>
      <c r="AH47">
        <v>0</v>
      </c>
      <c r="AI47">
        <v>0</v>
      </c>
      <c r="AJ47">
        <v>0</v>
      </c>
      <c r="AK47">
        <v>65.267820999999998</v>
      </c>
      <c r="AL47">
        <v>24.402000000000001</v>
      </c>
      <c r="AM47">
        <v>18.108732</v>
      </c>
      <c r="AN47">
        <v>1.0747679999999999</v>
      </c>
      <c r="AO47">
        <v>0</v>
      </c>
      <c r="AP47">
        <v>0</v>
      </c>
      <c r="AQ47">
        <v>13.49769</v>
      </c>
      <c r="AR47">
        <v>52.991999999999997</v>
      </c>
      <c r="AS47">
        <v>32.331384</v>
      </c>
      <c r="AT47">
        <v>14.999998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94.619442000000006</v>
      </c>
      <c r="BA47">
        <f t="shared" si="1"/>
        <v>2222.3450330000001</v>
      </c>
      <c r="BB47">
        <v>44</v>
      </c>
      <c r="BD47">
        <v>7.82</v>
      </c>
      <c r="BE47">
        <v>1.95</v>
      </c>
      <c r="BF47">
        <v>3.03</v>
      </c>
      <c r="BG47">
        <v>1.84</v>
      </c>
      <c r="BH47">
        <v>9.34</v>
      </c>
      <c r="BI47">
        <v>0.95</v>
      </c>
      <c r="BJ47">
        <v>1.01</v>
      </c>
      <c r="BK47">
        <v>1.86</v>
      </c>
      <c r="BL47">
        <v>1.8</v>
      </c>
      <c r="BM47">
        <v>0.2</v>
      </c>
      <c r="BN47">
        <v>3.57</v>
      </c>
      <c r="BO47">
        <v>3.78</v>
      </c>
      <c r="BP47">
        <v>0.25</v>
      </c>
      <c r="BQ47">
        <v>2.02</v>
      </c>
      <c r="BR47">
        <v>2.1800000000000002</v>
      </c>
      <c r="BS47">
        <v>1.62</v>
      </c>
      <c r="BT47">
        <v>2.9693329999999998</v>
      </c>
      <c r="BU47">
        <v>1.341844</v>
      </c>
      <c r="BV47">
        <v>2.3738440000000001</v>
      </c>
      <c r="BW47">
        <v>1.9429620000000001</v>
      </c>
      <c r="BX47">
        <v>1.588651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3.5424669999999998</v>
      </c>
      <c r="CK47">
        <v>1.870228</v>
      </c>
      <c r="CL47">
        <v>1.938104</v>
      </c>
      <c r="CM47">
        <v>3.5116900000000002</v>
      </c>
      <c r="CN47">
        <v>3.542468</v>
      </c>
      <c r="CO47">
        <v>4.2938999999999998</v>
      </c>
      <c r="CP47">
        <v>4.2581249999999997</v>
      </c>
      <c r="CQ47">
        <v>3.542468</v>
      </c>
      <c r="CR47">
        <v>0.84194100000000005</v>
      </c>
      <c r="CS47">
        <v>1.3710979999999999</v>
      </c>
      <c r="CT47">
        <v>4.2252549999999998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94.619442000000006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377.40797600000002</v>
      </c>
      <c r="L48">
        <v>349.36259999999999</v>
      </c>
      <c r="M48">
        <v>95.888554999999997</v>
      </c>
      <c r="N48">
        <v>122.43</v>
      </c>
      <c r="O48">
        <v>128.45009999999999</v>
      </c>
      <c r="P48">
        <v>147.21</v>
      </c>
      <c r="Q48">
        <v>11.676777</v>
      </c>
      <c r="R48">
        <v>38.551299999999998</v>
      </c>
      <c r="S48">
        <v>12.799656000000001</v>
      </c>
      <c r="T48">
        <v>1.7214</v>
      </c>
      <c r="U48">
        <v>348.97500000000002</v>
      </c>
      <c r="V48">
        <v>20.73</v>
      </c>
      <c r="W48">
        <v>46.399079999999998</v>
      </c>
      <c r="X48">
        <v>146.04990000000001</v>
      </c>
      <c r="Y48">
        <v>0</v>
      </c>
      <c r="Z48">
        <v>13.1076</v>
      </c>
      <c r="AA48">
        <v>0</v>
      </c>
      <c r="AB48">
        <v>15.349422000000001</v>
      </c>
      <c r="AC48">
        <v>0</v>
      </c>
      <c r="AD48">
        <v>0</v>
      </c>
      <c r="AE48">
        <v>0</v>
      </c>
      <c r="AF48">
        <v>0</v>
      </c>
      <c r="AG48">
        <v>47.749203999999999</v>
      </c>
      <c r="AH48">
        <v>0</v>
      </c>
      <c r="AI48">
        <v>0</v>
      </c>
      <c r="AJ48">
        <v>0</v>
      </c>
      <c r="AK48">
        <v>65.267820999999998</v>
      </c>
      <c r="AL48">
        <v>24.402000000000001</v>
      </c>
      <c r="AM48">
        <v>18.108732</v>
      </c>
      <c r="AN48">
        <v>1.0747679999999999</v>
      </c>
      <c r="AO48">
        <v>0</v>
      </c>
      <c r="AP48">
        <v>0</v>
      </c>
      <c r="AQ48">
        <v>13.49769</v>
      </c>
      <c r="AR48">
        <v>52.991999999999997</v>
      </c>
      <c r="AS48">
        <v>32.331384</v>
      </c>
      <c r="AT48">
        <v>14.999998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94.619442000000006</v>
      </c>
      <c r="BA48">
        <f t="shared" si="1"/>
        <v>2241.1524049999998</v>
      </c>
      <c r="BB48">
        <v>45</v>
      </c>
      <c r="BD48">
        <v>7.82</v>
      </c>
      <c r="BE48">
        <v>1.95</v>
      </c>
      <c r="BF48">
        <v>3.03</v>
      </c>
      <c r="BG48">
        <v>1.84</v>
      </c>
      <c r="BH48">
        <v>9.34</v>
      </c>
      <c r="BI48">
        <v>0.95</v>
      </c>
      <c r="BJ48">
        <v>1.01</v>
      </c>
      <c r="BK48">
        <v>1.86</v>
      </c>
      <c r="BL48">
        <v>1.8</v>
      </c>
      <c r="BM48">
        <v>0.2</v>
      </c>
      <c r="BN48">
        <v>3.57</v>
      </c>
      <c r="BO48">
        <v>3.78</v>
      </c>
      <c r="BP48">
        <v>0.25</v>
      </c>
      <c r="BQ48">
        <v>2.02</v>
      </c>
      <c r="BR48">
        <v>2.1800000000000002</v>
      </c>
      <c r="BS48">
        <v>1.62</v>
      </c>
      <c r="BT48">
        <v>2.9693329999999998</v>
      </c>
      <c r="BU48">
        <v>1.341844</v>
      </c>
      <c r="BV48">
        <v>2.3738440000000001</v>
      </c>
      <c r="BW48">
        <v>1.9429620000000001</v>
      </c>
      <c r="BX48">
        <v>1.588651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3.5424669999999998</v>
      </c>
      <c r="CK48">
        <v>1.870228</v>
      </c>
      <c r="CL48">
        <v>1.938104</v>
      </c>
      <c r="CM48">
        <v>3.5116900000000002</v>
      </c>
      <c r="CN48">
        <v>3.542468</v>
      </c>
      <c r="CO48">
        <v>4.2938999999999998</v>
      </c>
      <c r="CP48">
        <v>4.2581249999999997</v>
      </c>
      <c r="CQ48">
        <v>3.542468</v>
      </c>
      <c r="CR48">
        <v>0.84194100000000005</v>
      </c>
      <c r="CS48">
        <v>1.3710979999999999</v>
      </c>
      <c r="CT48">
        <v>4.2252549999999998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94.619442000000006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378.315743</v>
      </c>
      <c r="L49">
        <v>346.36259999999999</v>
      </c>
      <c r="M49">
        <v>95.888554999999997</v>
      </c>
      <c r="N49">
        <v>122.43</v>
      </c>
      <c r="O49">
        <v>128.45009999999999</v>
      </c>
      <c r="P49">
        <v>147.21</v>
      </c>
      <c r="Q49">
        <v>11.353916</v>
      </c>
      <c r="R49">
        <v>38.551299999999998</v>
      </c>
      <c r="S49">
        <v>14.431378</v>
      </c>
      <c r="T49">
        <v>1.7214</v>
      </c>
      <c r="U49">
        <v>348.97500000000002</v>
      </c>
      <c r="V49">
        <v>20.73</v>
      </c>
      <c r="W49">
        <v>46.164499999999997</v>
      </c>
      <c r="X49">
        <v>146.04990000000001</v>
      </c>
      <c r="Y49">
        <v>0</v>
      </c>
      <c r="Z49">
        <v>13.1076</v>
      </c>
      <c r="AA49">
        <v>0</v>
      </c>
      <c r="AB49">
        <v>15.349422000000001</v>
      </c>
      <c r="AC49">
        <v>0</v>
      </c>
      <c r="AD49">
        <v>0</v>
      </c>
      <c r="AE49">
        <v>0</v>
      </c>
      <c r="AF49">
        <v>0</v>
      </c>
      <c r="AG49">
        <v>47.749203999999999</v>
      </c>
      <c r="AH49">
        <v>0</v>
      </c>
      <c r="AI49">
        <v>0</v>
      </c>
      <c r="AJ49">
        <v>0</v>
      </c>
      <c r="AK49">
        <v>65.267820999999998</v>
      </c>
      <c r="AL49">
        <v>24.402000000000001</v>
      </c>
      <c r="AM49">
        <v>18.108732</v>
      </c>
      <c r="AN49">
        <v>1.0747679999999999</v>
      </c>
      <c r="AO49">
        <v>0</v>
      </c>
      <c r="AP49">
        <v>0</v>
      </c>
      <c r="AQ49">
        <v>13.49769</v>
      </c>
      <c r="AR49">
        <v>47.472000000000001</v>
      </c>
      <c r="AS49">
        <v>36.506751000000001</v>
      </c>
      <c r="AT49">
        <v>14.999998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94.619442000000006</v>
      </c>
      <c r="BA49">
        <f t="shared" si="1"/>
        <v>2238.78982</v>
      </c>
      <c r="BB49">
        <v>46</v>
      </c>
      <c r="BD49">
        <v>7.82</v>
      </c>
      <c r="BE49">
        <v>1.95</v>
      </c>
      <c r="BF49">
        <v>3.03</v>
      </c>
      <c r="BG49">
        <v>1.84</v>
      </c>
      <c r="BH49">
        <v>9.34</v>
      </c>
      <c r="BI49">
        <v>0.95</v>
      </c>
      <c r="BJ49">
        <v>1.01</v>
      </c>
      <c r="BK49">
        <v>1.86</v>
      </c>
      <c r="BL49">
        <v>1.8</v>
      </c>
      <c r="BM49">
        <v>0.2</v>
      </c>
      <c r="BN49">
        <v>3.57</v>
      </c>
      <c r="BO49">
        <v>3.78</v>
      </c>
      <c r="BP49">
        <v>0.25</v>
      </c>
      <c r="BQ49">
        <v>2.02</v>
      </c>
      <c r="BR49">
        <v>2.1800000000000002</v>
      </c>
      <c r="BS49">
        <v>1.62</v>
      </c>
      <c r="BT49">
        <v>2.9693329999999998</v>
      </c>
      <c r="BU49">
        <v>1.341844</v>
      </c>
      <c r="BV49">
        <v>2.3738440000000001</v>
      </c>
      <c r="BW49">
        <v>1.9429620000000001</v>
      </c>
      <c r="BX49">
        <v>1.588651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3.5424669999999998</v>
      </c>
      <c r="CK49">
        <v>1.870228</v>
      </c>
      <c r="CL49">
        <v>1.938104</v>
      </c>
      <c r="CM49">
        <v>3.5116900000000002</v>
      </c>
      <c r="CN49">
        <v>3.542468</v>
      </c>
      <c r="CO49">
        <v>4.2938999999999998</v>
      </c>
      <c r="CP49">
        <v>4.2581249999999997</v>
      </c>
      <c r="CQ49">
        <v>3.542468</v>
      </c>
      <c r="CR49">
        <v>0.84194100000000005</v>
      </c>
      <c r="CS49">
        <v>1.3710979999999999</v>
      </c>
      <c r="CT49">
        <v>4.2252549999999998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94.619442000000006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378.315743</v>
      </c>
      <c r="L50">
        <v>346.36259999999999</v>
      </c>
      <c r="M50">
        <v>95.888554999999997</v>
      </c>
      <c r="N50">
        <v>122.43</v>
      </c>
      <c r="O50">
        <v>128.45009999999999</v>
      </c>
      <c r="P50">
        <v>147.21</v>
      </c>
      <c r="Q50">
        <v>11.353916</v>
      </c>
      <c r="R50">
        <v>38.551299999999998</v>
      </c>
      <c r="S50">
        <v>14.431378</v>
      </c>
      <c r="T50">
        <v>1.7214</v>
      </c>
      <c r="U50">
        <v>348.97500000000002</v>
      </c>
      <c r="V50">
        <v>20.73</v>
      </c>
      <c r="W50">
        <v>46.164499999999997</v>
      </c>
      <c r="X50">
        <v>146.04990000000001</v>
      </c>
      <c r="Y50">
        <v>0</v>
      </c>
      <c r="Z50">
        <v>13.1076</v>
      </c>
      <c r="AA50">
        <v>0</v>
      </c>
      <c r="AB50">
        <v>15.349422000000001</v>
      </c>
      <c r="AC50">
        <v>0</v>
      </c>
      <c r="AD50">
        <v>0</v>
      </c>
      <c r="AE50">
        <v>0</v>
      </c>
      <c r="AF50">
        <v>0</v>
      </c>
      <c r="AG50">
        <v>47.749203999999999</v>
      </c>
      <c r="AH50">
        <v>0</v>
      </c>
      <c r="AI50">
        <v>0</v>
      </c>
      <c r="AJ50">
        <v>0</v>
      </c>
      <c r="AK50">
        <v>65.267820999999998</v>
      </c>
      <c r="AL50">
        <v>24.402000000000001</v>
      </c>
      <c r="AM50">
        <v>18.108732</v>
      </c>
      <c r="AN50">
        <v>1.0747679999999999</v>
      </c>
      <c r="AO50">
        <v>0</v>
      </c>
      <c r="AP50">
        <v>0</v>
      </c>
      <c r="AQ50">
        <v>13.49769</v>
      </c>
      <c r="AR50">
        <v>47.472000000000001</v>
      </c>
      <c r="AS50">
        <v>36.506751000000001</v>
      </c>
      <c r="AT50">
        <v>14.999998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94.619442000000006</v>
      </c>
      <c r="BA50">
        <f t="shared" si="1"/>
        <v>2238.78982</v>
      </c>
      <c r="BB50">
        <v>47</v>
      </c>
      <c r="BD50">
        <v>7.82</v>
      </c>
      <c r="BE50">
        <v>1.95</v>
      </c>
      <c r="BF50">
        <v>3.03</v>
      </c>
      <c r="BG50">
        <v>1.84</v>
      </c>
      <c r="BH50">
        <v>9.34</v>
      </c>
      <c r="BI50">
        <v>0.95</v>
      </c>
      <c r="BJ50">
        <v>1.01</v>
      </c>
      <c r="BK50">
        <v>1.86</v>
      </c>
      <c r="BL50">
        <v>1.8</v>
      </c>
      <c r="BM50">
        <v>0.2</v>
      </c>
      <c r="BN50">
        <v>3.57</v>
      </c>
      <c r="BO50">
        <v>3.78</v>
      </c>
      <c r="BP50">
        <v>0.25</v>
      </c>
      <c r="BQ50">
        <v>2.02</v>
      </c>
      <c r="BR50">
        <v>2.1800000000000002</v>
      </c>
      <c r="BS50">
        <v>1.62</v>
      </c>
      <c r="BT50">
        <v>2.9693329999999998</v>
      </c>
      <c r="BU50">
        <v>1.341844</v>
      </c>
      <c r="BV50">
        <v>2.3738440000000001</v>
      </c>
      <c r="BW50">
        <v>1.9429620000000001</v>
      </c>
      <c r="BX50">
        <v>1.588651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3.5424669999999998</v>
      </c>
      <c r="CK50">
        <v>1.870228</v>
      </c>
      <c r="CL50">
        <v>1.938104</v>
      </c>
      <c r="CM50">
        <v>3.5116900000000002</v>
      </c>
      <c r="CN50">
        <v>3.542468</v>
      </c>
      <c r="CO50">
        <v>4.2938999999999998</v>
      </c>
      <c r="CP50">
        <v>4.2581249999999997</v>
      </c>
      <c r="CQ50">
        <v>3.542468</v>
      </c>
      <c r="CR50">
        <v>0.84194100000000005</v>
      </c>
      <c r="CS50">
        <v>1.3710979999999999</v>
      </c>
      <c r="CT50">
        <v>4.2252549999999998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94.619442000000006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378.333417</v>
      </c>
      <c r="L51">
        <v>354.74980499999998</v>
      </c>
      <c r="M51">
        <v>95.888554999999997</v>
      </c>
      <c r="N51">
        <v>122.43</v>
      </c>
      <c r="O51">
        <v>128.45009999999999</v>
      </c>
      <c r="P51">
        <v>147.21</v>
      </c>
      <c r="Q51">
        <v>11.357122</v>
      </c>
      <c r="R51">
        <v>29.544</v>
      </c>
      <c r="S51">
        <v>14.436564000000001</v>
      </c>
      <c r="T51">
        <v>1.7214</v>
      </c>
      <c r="U51">
        <v>348.97500000000002</v>
      </c>
      <c r="V51">
        <v>20.73</v>
      </c>
      <c r="W51">
        <v>46.164499999999997</v>
      </c>
      <c r="X51">
        <v>146.04990000000001</v>
      </c>
      <c r="Y51">
        <v>0</v>
      </c>
      <c r="Z51">
        <v>13.1076</v>
      </c>
      <c r="AA51">
        <v>0</v>
      </c>
      <c r="AB51">
        <v>15.349422000000001</v>
      </c>
      <c r="AC51">
        <v>0</v>
      </c>
      <c r="AD51">
        <v>0</v>
      </c>
      <c r="AE51">
        <v>0</v>
      </c>
      <c r="AF51">
        <v>0</v>
      </c>
      <c r="AG51">
        <v>47.749203999999999</v>
      </c>
      <c r="AH51">
        <v>0</v>
      </c>
      <c r="AI51">
        <v>0</v>
      </c>
      <c r="AJ51">
        <v>0</v>
      </c>
      <c r="AK51">
        <v>65.267820999999998</v>
      </c>
      <c r="AL51">
        <v>24.402000000000001</v>
      </c>
      <c r="AM51">
        <v>18.108732</v>
      </c>
      <c r="AN51">
        <v>1.0747679999999999</v>
      </c>
      <c r="AO51">
        <v>0</v>
      </c>
      <c r="AP51">
        <v>0</v>
      </c>
      <c r="AQ51">
        <v>13.49769</v>
      </c>
      <c r="AR51">
        <v>47.472000000000001</v>
      </c>
      <c r="AS51">
        <v>36.506751000000001</v>
      </c>
      <c r="AT51">
        <v>14.999998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94.539441999999994</v>
      </c>
      <c r="BA51">
        <f t="shared" si="1"/>
        <v>2238.1157909999997</v>
      </c>
      <c r="BB51">
        <v>48</v>
      </c>
      <c r="BD51">
        <v>7.82</v>
      </c>
      <c r="BE51">
        <v>1.95</v>
      </c>
      <c r="BF51">
        <v>3.03</v>
      </c>
      <c r="BG51">
        <v>1.84</v>
      </c>
      <c r="BH51">
        <v>9.34</v>
      </c>
      <c r="BI51">
        <v>0.95</v>
      </c>
      <c r="BJ51">
        <v>0.93</v>
      </c>
      <c r="BK51">
        <v>1.86</v>
      </c>
      <c r="BL51">
        <v>1.8</v>
      </c>
      <c r="BM51">
        <v>0.2</v>
      </c>
      <c r="BN51">
        <v>3.57</v>
      </c>
      <c r="BO51">
        <v>3.78</v>
      </c>
      <c r="BP51">
        <v>0.25</v>
      </c>
      <c r="BQ51">
        <v>2.02</v>
      </c>
      <c r="BR51">
        <v>2.1800000000000002</v>
      </c>
      <c r="BS51">
        <v>1.62</v>
      </c>
      <c r="BT51">
        <v>2.9693329999999998</v>
      </c>
      <c r="BU51">
        <v>1.341844</v>
      </c>
      <c r="BV51">
        <v>2.3738440000000001</v>
      </c>
      <c r="BW51">
        <v>1.9429620000000001</v>
      </c>
      <c r="BX51">
        <v>1.588651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3.5424669999999998</v>
      </c>
      <c r="CK51">
        <v>1.870228</v>
      </c>
      <c r="CL51">
        <v>1.938104</v>
      </c>
      <c r="CM51">
        <v>3.5116900000000002</v>
      </c>
      <c r="CN51">
        <v>3.542468</v>
      </c>
      <c r="CO51">
        <v>4.2938999999999998</v>
      </c>
      <c r="CP51">
        <v>4.2581249999999997</v>
      </c>
      <c r="CQ51">
        <v>3.542468</v>
      </c>
      <c r="CR51">
        <v>0.84194100000000005</v>
      </c>
      <c r="CS51">
        <v>1.3710979999999999</v>
      </c>
      <c r="CT51">
        <v>4.2252549999999998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94.539441999999994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378.333417</v>
      </c>
      <c r="L52">
        <v>354.74980499999998</v>
      </c>
      <c r="M52">
        <v>95.888554999999997</v>
      </c>
      <c r="N52">
        <v>122.43</v>
      </c>
      <c r="O52">
        <v>128.45009999999999</v>
      </c>
      <c r="P52">
        <v>147.21</v>
      </c>
      <c r="Q52">
        <v>11.357122</v>
      </c>
      <c r="R52">
        <v>29.544</v>
      </c>
      <c r="S52">
        <v>14.436564000000001</v>
      </c>
      <c r="T52">
        <v>1.7214</v>
      </c>
      <c r="U52">
        <v>348.97500000000002</v>
      </c>
      <c r="V52">
        <v>20.73</v>
      </c>
      <c r="W52">
        <v>46.164499999999997</v>
      </c>
      <c r="X52">
        <v>146.04990000000001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47.749203999999999</v>
      </c>
      <c r="AH52">
        <v>0</v>
      </c>
      <c r="AI52">
        <v>0</v>
      </c>
      <c r="AJ52">
        <v>0</v>
      </c>
      <c r="AK52">
        <v>65.267820999999998</v>
      </c>
      <c r="AL52">
        <v>24.402000000000001</v>
      </c>
      <c r="AM52">
        <v>18.108732</v>
      </c>
      <c r="AN52">
        <v>1.0747679999999999</v>
      </c>
      <c r="AO52">
        <v>0</v>
      </c>
      <c r="AP52">
        <v>0</v>
      </c>
      <c r="AQ52">
        <v>13.49769</v>
      </c>
      <c r="AR52">
        <v>47.472000000000001</v>
      </c>
      <c r="AS52">
        <v>36.506751000000001</v>
      </c>
      <c r="AT52">
        <v>14.999998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94.539441999999994</v>
      </c>
      <c r="BA52">
        <f t="shared" si="1"/>
        <v>2222.7663689999995</v>
      </c>
      <c r="BB52">
        <v>49</v>
      </c>
      <c r="BD52">
        <v>7.82</v>
      </c>
      <c r="BE52">
        <v>1.95</v>
      </c>
      <c r="BF52">
        <v>3.03</v>
      </c>
      <c r="BG52">
        <v>1.84</v>
      </c>
      <c r="BH52">
        <v>9.34</v>
      </c>
      <c r="BI52">
        <v>0.95</v>
      </c>
      <c r="BJ52">
        <v>0.93</v>
      </c>
      <c r="BK52">
        <v>1.86</v>
      </c>
      <c r="BL52">
        <v>1.8</v>
      </c>
      <c r="BM52">
        <v>0.2</v>
      </c>
      <c r="BN52">
        <v>3.57</v>
      </c>
      <c r="BO52">
        <v>3.78</v>
      </c>
      <c r="BP52">
        <v>0.25</v>
      </c>
      <c r="BQ52">
        <v>2.02</v>
      </c>
      <c r="BR52">
        <v>2.1800000000000002</v>
      </c>
      <c r="BS52">
        <v>1.62</v>
      </c>
      <c r="BT52">
        <v>2.9693329999999998</v>
      </c>
      <c r="BU52">
        <v>1.341844</v>
      </c>
      <c r="BV52">
        <v>2.3738440000000001</v>
      </c>
      <c r="BW52">
        <v>1.9429620000000001</v>
      </c>
      <c r="BX52">
        <v>1.588651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3.5424669999999998</v>
      </c>
      <c r="CK52">
        <v>1.870228</v>
      </c>
      <c r="CL52">
        <v>1.938104</v>
      </c>
      <c r="CM52">
        <v>3.5116900000000002</v>
      </c>
      <c r="CN52">
        <v>3.542468</v>
      </c>
      <c r="CO52">
        <v>4.2938999999999998</v>
      </c>
      <c r="CP52">
        <v>4.2581249999999997</v>
      </c>
      <c r="CQ52">
        <v>3.542468</v>
      </c>
      <c r="CR52">
        <v>0.84194100000000005</v>
      </c>
      <c r="CS52">
        <v>1.3710979999999999</v>
      </c>
      <c r="CT52">
        <v>4.2252549999999998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94.539441999999994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378.89919800000001</v>
      </c>
      <c r="L53">
        <v>346.9726</v>
      </c>
      <c r="M53">
        <v>95.888554999999997</v>
      </c>
      <c r="N53">
        <v>122.43</v>
      </c>
      <c r="O53">
        <v>128.45009999999999</v>
      </c>
      <c r="P53">
        <v>147.21</v>
      </c>
      <c r="Q53">
        <v>11.508316000000001</v>
      </c>
      <c r="R53">
        <v>29.693999999999999</v>
      </c>
      <c r="S53">
        <v>12.631294</v>
      </c>
      <c r="T53">
        <v>1.7214</v>
      </c>
      <c r="U53">
        <v>348.97500000000002</v>
      </c>
      <c r="V53">
        <v>20.73</v>
      </c>
      <c r="W53">
        <v>46.164499999999997</v>
      </c>
      <c r="X53">
        <v>146.04990000000001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47.749203999999999</v>
      </c>
      <c r="AH53">
        <v>0</v>
      </c>
      <c r="AI53">
        <v>0</v>
      </c>
      <c r="AJ53">
        <v>0</v>
      </c>
      <c r="AK53">
        <v>65.267820999999998</v>
      </c>
      <c r="AL53">
        <v>24.402000000000001</v>
      </c>
      <c r="AM53">
        <v>18.108732</v>
      </c>
      <c r="AN53">
        <v>1.0747679999999999</v>
      </c>
      <c r="AO53">
        <v>0</v>
      </c>
      <c r="AP53">
        <v>0</v>
      </c>
      <c r="AQ53">
        <v>13.49769</v>
      </c>
      <c r="AR53">
        <v>47.472000000000001</v>
      </c>
      <c r="AS53">
        <v>36.506751000000001</v>
      </c>
      <c r="AT53">
        <v>14.999998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94.539441999999994</v>
      </c>
      <c r="BA53">
        <f t="shared" si="1"/>
        <v>2214.0508689999992</v>
      </c>
      <c r="BB53">
        <v>50</v>
      </c>
      <c r="BD53">
        <v>7.82</v>
      </c>
      <c r="BE53">
        <v>1.95</v>
      </c>
      <c r="BF53">
        <v>3.03</v>
      </c>
      <c r="BG53">
        <v>1.84</v>
      </c>
      <c r="BH53">
        <v>9.34</v>
      </c>
      <c r="BI53">
        <v>0.95</v>
      </c>
      <c r="BJ53">
        <v>0.93</v>
      </c>
      <c r="BK53">
        <v>1.86</v>
      </c>
      <c r="BL53">
        <v>1.8</v>
      </c>
      <c r="BM53">
        <v>0.2</v>
      </c>
      <c r="BN53">
        <v>3.57</v>
      </c>
      <c r="BO53">
        <v>3.78</v>
      </c>
      <c r="BP53">
        <v>0.25</v>
      </c>
      <c r="BQ53">
        <v>2.02</v>
      </c>
      <c r="BR53">
        <v>2.1800000000000002</v>
      </c>
      <c r="BS53">
        <v>1.62</v>
      </c>
      <c r="BT53">
        <v>2.9693329999999998</v>
      </c>
      <c r="BU53">
        <v>1.341844</v>
      </c>
      <c r="BV53">
        <v>2.3738440000000001</v>
      </c>
      <c r="BW53">
        <v>1.9429620000000001</v>
      </c>
      <c r="BX53">
        <v>1.588651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3.5424669999999998</v>
      </c>
      <c r="CK53">
        <v>1.870228</v>
      </c>
      <c r="CL53">
        <v>1.938104</v>
      </c>
      <c r="CM53">
        <v>3.5116900000000002</v>
      </c>
      <c r="CN53">
        <v>3.542468</v>
      </c>
      <c r="CO53">
        <v>4.2938999999999998</v>
      </c>
      <c r="CP53">
        <v>4.2581249999999997</v>
      </c>
      <c r="CQ53">
        <v>3.542468</v>
      </c>
      <c r="CR53">
        <v>0.84194100000000005</v>
      </c>
      <c r="CS53">
        <v>1.3710979999999999</v>
      </c>
      <c r="CT53">
        <v>4.2252549999999998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94.539441999999994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378.89919800000001</v>
      </c>
      <c r="L54">
        <v>346.9726</v>
      </c>
      <c r="M54">
        <v>95.888554999999997</v>
      </c>
      <c r="N54">
        <v>122.43</v>
      </c>
      <c r="O54">
        <v>128.45009999999999</v>
      </c>
      <c r="P54">
        <v>147.21</v>
      </c>
      <c r="Q54">
        <v>12.5512</v>
      </c>
      <c r="R54">
        <v>31.294</v>
      </c>
      <c r="S54">
        <v>14.793811</v>
      </c>
      <c r="T54">
        <v>1.7214</v>
      </c>
      <c r="U54">
        <v>348.97500000000002</v>
      </c>
      <c r="V54">
        <v>14.37</v>
      </c>
      <c r="W54">
        <v>34.164499999999997</v>
      </c>
      <c r="X54">
        <v>146.04990000000001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47.749203999999999</v>
      </c>
      <c r="AH54">
        <v>0</v>
      </c>
      <c r="AI54">
        <v>0</v>
      </c>
      <c r="AJ54">
        <v>0</v>
      </c>
      <c r="AK54">
        <v>65.267820999999998</v>
      </c>
      <c r="AL54">
        <v>24.402000000000001</v>
      </c>
      <c r="AM54">
        <v>18.108732</v>
      </c>
      <c r="AN54">
        <v>1.0747679999999999</v>
      </c>
      <c r="AO54">
        <v>0</v>
      </c>
      <c r="AP54">
        <v>0</v>
      </c>
      <c r="AQ54">
        <v>13.49769</v>
      </c>
      <c r="AR54">
        <v>47.472000000000001</v>
      </c>
      <c r="AS54">
        <v>36.506751000000001</v>
      </c>
      <c r="AT54">
        <v>14.999998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94.469442000000001</v>
      </c>
      <c r="BA54">
        <f t="shared" si="1"/>
        <v>2200.4262699999995</v>
      </c>
      <c r="BB54">
        <v>51</v>
      </c>
      <c r="BD54">
        <v>7.82</v>
      </c>
      <c r="BE54">
        <v>1.95</v>
      </c>
      <c r="BF54">
        <v>3.03</v>
      </c>
      <c r="BG54">
        <v>1.84</v>
      </c>
      <c r="BH54">
        <v>9.34</v>
      </c>
      <c r="BI54">
        <v>0.91</v>
      </c>
      <c r="BJ54">
        <v>0.9</v>
      </c>
      <c r="BK54">
        <v>1.86</v>
      </c>
      <c r="BL54">
        <v>1.8</v>
      </c>
      <c r="BM54">
        <v>0.2</v>
      </c>
      <c r="BN54">
        <v>3.57</v>
      </c>
      <c r="BO54">
        <v>3.78</v>
      </c>
      <c r="BP54">
        <v>0.25</v>
      </c>
      <c r="BQ54">
        <v>2.02</v>
      </c>
      <c r="BR54">
        <v>2.1800000000000002</v>
      </c>
      <c r="BS54">
        <v>1.62</v>
      </c>
      <c r="BT54">
        <v>2.9693329999999998</v>
      </c>
      <c r="BU54">
        <v>1.341844</v>
      </c>
      <c r="BV54">
        <v>2.3738440000000001</v>
      </c>
      <c r="BW54">
        <v>1.9429620000000001</v>
      </c>
      <c r="BX54">
        <v>1.588651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3.5424669999999998</v>
      </c>
      <c r="CK54">
        <v>1.870228</v>
      </c>
      <c r="CL54">
        <v>1.938104</v>
      </c>
      <c r="CM54">
        <v>3.5116900000000002</v>
      </c>
      <c r="CN54">
        <v>3.542468</v>
      </c>
      <c r="CO54">
        <v>4.2938999999999998</v>
      </c>
      <c r="CP54">
        <v>4.2581249999999997</v>
      </c>
      <c r="CQ54">
        <v>3.542468</v>
      </c>
      <c r="CR54">
        <v>0.84194100000000005</v>
      </c>
      <c r="CS54">
        <v>1.3710979999999999</v>
      </c>
      <c r="CT54">
        <v>4.2252549999999998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94.469442000000001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378.60609899999997</v>
      </c>
      <c r="L55">
        <v>346.9726</v>
      </c>
      <c r="M55">
        <v>95.888554999999997</v>
      </c>
      <c r="N55">
        <v>122.43</v>
      </c>
      <c r="O55">
        <v>128.45009999999999</v>
      </c>
      <c r="P55">
        <v>147.21</v>
      </c>
      <c r="Q55">
        <v>12.5512</v>
      </c>
      <c r="R55">
        <v>31.294</v>
      </c>
      <c r="S55">
        <v>14.966533999999999</v>
      </c>
      <c r="T55">
        <v>1.7214</v>
      </c>
      <c r="U55">
        <v>348.97500000000002</v>
      </c>
      <c r="V55">
        <v>14.37</v>
      </c>
      <c r="W55">
        <v>34.164499999999997</v>
      </c>
      <c r="X55">
        <v>110.7908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47.749203999999999</v>
      </c>
      <c r="AH55">
        <v>0</v>
      </c>
      <c r="AI55">
        <v>0</v>
      </c>
      <c r="AJ55">
        <v>0</v>
      </c>
      <c r="AK55">
        <v>65.267820999999998</v>
      </c>
      <c r="AL55">
        <v>24.402000000000001</v>
      </c>
      <c r="AM55">
        <v>18.108732</v>
      </c>
      <c r="AN55">
        <v>1.0747679999999999</v>
      </c>
      <c r="AO55">
        <v>0</v>
      </c>
      <c r="AP55">
        <v>0</v>
      </c>
      <c r="AQ55">
        <v>13.49769</v>
      </c>
      <c r="AR55">
        <v>47.472000000000001</v>
      </c>
      <c r="AS55">
        <v>36.506751000000001</v>
      </c>
      <c r="AT55">
        <v>14.999998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94.469442000000001</v>
      </c>
      <c r="BA55">
        <f t="shared" si="1"/>
        <v>2174.1840309999998</v>
      </c>
      <c r="BB55">
        <v>52</v>
      </c>
      <c r="BD55">
        <v>7.82</v>
      </c>
      <c r="BE55">
        <v>1.95</v>
      </c>
      <c r="BF55">
        <v>3.03</v>
      </c>
      <c r="BG55">
        <v>1.84</v>
      </c>
      <c r="BH55">
        <v>9.34</v>
      </c>
      <c r="BI55">
        <v>0.91</v>
      </c>
      <c r="BJ55">
        <v>0.9</v>
      </c>
      <c r="BK55">
        <v>1.86</v>
      </c>
      <c r="BL55">
        <v>1.8</v>
      </c>
      <c r="BM55">
        <v>0.2</v>
      </c>
      <c r="BN55">
        <v>3.57</v>
      </c>
      <c r="BO55">
        <v>3.78</v>
      </c>
      <c r="BP55">
        <v>0.25</v>
      </c>
      <c r="BQ55">
        <v>2.02</v>
      </c>
      <c r="BR55">
        <v>2.1800000000000002</v>
      </c>
      <c r="BS55">
        <v>1.62</v>
      </c>
      <c r="BT55">
        <v>2.9693329999999998</v>
      </c>
      <c r="BU55">
        <v>1.341844</v>
      </c>
      <c r="BV55">
        <v>2.3738440000000001</v>
      </c>
      <c r="BW55">
        <v>1.9429620000000001</v>
      </c>
      <c r="BX55">
        <v>1.588651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3.5424669999999998</v>
      </c>
      <c r="CK55">
        <v>1.870228</v>
      </c>
      <c r="CL55">
        <v>1.938104</v>
      </c>
      <c r="CM55">
        <v>3.5116900000000002</v>
      </c>
      <c r="CN55">
        <v>3.542468</v>
      </c>
      <c r="CO55">
        <v>4.2938999999999998</v>
      </c>
      <c r="CP55">
        <v>4.2581249999999997</v>
      </c>
      <c r="CQ55">
        <v>3.542468</v>
      </c>
      <c r="CR55">
        <v>0.84194100000000005</v>
      </c>
      <c r="CS55">
        <v>1.3710979999999999</v>
      </c>
      <c r="CT55">
        <v>4.2252549999999998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94.469442000000001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378.60609899999997</v>
      </c>
      <c r="L56">
        <v>346.9726</v>
      </c>
      <c r="M56">
        <v>95.888554999999997</v>
      </c>
      <c r="N56">
        <v>122.43</v>
      </c>
      <c r="O56">
        <v>128.45009999999999</v>
      </c>
      <c r="P56">
        <v>147.21</v>
      </c>
      <c r="Q56">
        <v>11.508316000000001</v>
      </c>
      <c r="R56">
        <v>25.693999999999999</v>
      </c>
      <c r="S56">
        <v>14.301747000000001</v>
      </c>
      <c r="T56">
        <v>1.7214</v>
      </c>
      <c r="U56">
        <v>348.97500000000002</v>
      </c>
      <c r="V56">
        <v>14.37</v>
      </c>
      <c r="W56">
        <v>34.164499999999997</v>
      </c>
      <c r="X56">
        <v>110.7908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47.749203999999999</v>
      </c>
      <c r="AH56">
        <v>0</v>
      </c>
      <c r="AI56">
        <v>0</v>
      </c>
      <c r="AJ56">
        <v>0</v>
      </c>
      <c r="AK56">
        <v>65.267820999999998</v>
      </c>
      <c r="AL56">
        <v>24.402000000000001</v>
      </c>
      <c r="AM56">
        <v>18.108732</v>
      </c>
      <c r="AN56">
        <v>1.0747679999999999</v>
      </c>
      <c r="AO56">
        <v>0</v>
      </c>
      <c r="AP56">
        <v>0</v>
      </c>
      <c r="AQ56">
        <v>13.49769</v>
      </c>
      <c r="AR56">
        <v>47.472000000000001</v>
      </c>
      <c r="AS56">
        <v>36.506751000000001</v>
      </c>
      <c r="AT56">
        <v>14.999998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94.469442000000001</v>
      </c>
      <c r="BA56">
        <f t="shared" si="1"/>
        <v>2166.8763599999993</v>
      </c>
      <c r="BB56">
        <v>53</v>
      </c>
      <c r="BD56">
        <v>7.82</v>
      </c>
      <c r="BE56">
        <v>1.95</v>
      </c>
      <c r="BF56">
        <v>3.03</v>
      </c>
      <c r="BG56">
        <v>1.84</v>
      </c>
      <c r="BH56">
        <v>9.34</v>
      </c>
      <c r="BI56">
        <v>0.91</v>
      </c>
      <c r="BJ56">
        <v>0.9</v>
      </c>
      <c r="BK56">
        <v>1.86</v>
      </c>
      <c r="BL56">
        <v>1.8</v>
      </c>
      <c r="BM56">
        <v>0.2</v>
      </c>
      <c r="BN56">
        <v>3.57</v>
      </c>
      <c r="BO56">
        <v>3.78</v>
      </c>
      <c r="BP56">
        <v>0.25</v>
      </c>
      <c r="BQ56">
        <v>2.02</v>
      </c>
      <c r="BR56">
        <v>2.1800000000000002</v>
      </c>
      <c r="BS56">
        <v>1.62</v>
      </c>
      <c r="BT56">
        <v>2.9693329999999998</v>
      </c>
      <c r="BU56">
        <v>1.341844</v>
      </c>
      <c r="BV56">
        <v>2.3738440000000001</v>
      </c>
      <c r="BW56">
        <v>1.9429620000000001</v>
      </c>
      <c r="BX56">
        <v>1.588651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3.5424669999999998</v>
      </c>
      <c r="CK56">
        <v>1.870228</v>
      </c>
      <c r="CL56">
        <v>1.938104</v>
      </c>
      <c r="CM56">
        <v>3.5116900000000002</v>
      </c>
      <c r="CN56">
        <v>3.542468</v>
      </c>
      <c r="CO56">
        <v>4.2938999999999998</v>
      </c>
      <c r="CP56">
        <v>4.2581249999999997</v>
      </c>
      <c r="CQ56">
        <v>3.542468</v>
      </c>
      <c r="CR56">
        <v>0.84194100000000005</v>
      </c>
      <c r="CS56">
        <v>1.3710979999999999</v>
      </c>
      <c r="CT56">
        <v>4.2252549999999998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94.469442000000001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378.60609899999997</v>
      </c>
      <c r="L57">
        <v>346.9726</v>
      </c>
      <c r="M57">
        <v>95.888554999999997</v>
      </c>
      <c r="N57">
        <v>122.43</v>
      </c>
      <c r="O57">
        <v>128.45009999999999</v>
      </c>
      <c r="P57">
        <v>147.21</v>
      </c>
      <c r="Q57">
        <v>11.508316000000001</v>
      </c>
      <c r="R57">
        <v>25.693999999999999</v>
      </c>
      <c r="S57">
        <v>14.301747000000001</v>
      </c>
      <c r="T57">
        <v>1.7214</v>
      </c>
      <c r="U57">
        <v>348.97500000000002</v>
      </c>
      <c r="V57">
        <v>14.37</v>
      </c>
      <c r="W57">
        <v>34.164499999999997</v>
      </c>
      <c r="X57">
        <v>110.7908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47.749203999999999</v>
      </c>
      <c r="AH57">
        <v>0</v>
      </c>
      <c r="AI57">
        <v>0</v>
      </c>
      <c r="AJ57">
        <v>0</v>
      </c>
      <c r="AK57">
        <v>65.267820999999998</v>
      </c>
      <c r="AL57">
        <v>24.402000000000001</v>
      </c>
      <c r="AM57">
        <v>18.108732</v>
      </c>
      <c r="AN57">
        <v>1.0747679999999999</v>
      </c>
      <c r="AO57">
        <v>0</v>
      </c>
      <c r="AP57">
        <v>0</v>
      </c>
      <c r="AQ57">
        <v>13.49769</v>
      </c>
      <c r="AR57">
        <v>47.472000000000001</v>
      </c>
      <c r="AS57">
        <v>36.506751000000001</v>
      </c>
      <c r="AT57">
        <v>14.999998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94.469442000000001</v>
      </c>
      <c r="BA57">
        <f t="shared" si="1"/>
        <v>2166.8763599999993</v>
      </c>
      <c r="BB57">
        <v>54</v>
      </c>
      <c r="BD57">
        <v>7.82</v>
      </c>
      <c r="BE57">
        <v>1.95</v>
      </c>
      <c r="BF57">
        <v>3.03</v>
      </c>
      <c r="BG57">
        <v>1.84</v>
      </c>
      <c r="BH57">
        <v>9.34</v>
      </c>
      <c r="BI57">
        <v>0.91</v>
      </c>
      <c r="BJ57">
        <v>0.9</v>
      </c>
      <c r="BK57">
        <v>1.86</v>
      </c>
      <c r="BL57">
        <v>1.8</v>
      </c>
      <c r="BM57">
        <v>0.2</v>
      </c>
      <c r="BN57">
        <v>3.57</v>
      </c>
      <c r="BO57">
        <v>3.78</v>
      </c>
      <c r="BP57">
        <v>0.25</v>
      </c>
      <c r="BQ57">
        <v>2.02</v>
      </c>
      <c r="BR57">
        <v>2.1800000000000002</v>
      </c>
      <c r="BS57">
        <v>1.62</v>
      </c>
      <c r="BT57">
        <v>2.9693329999999998</v>
      </c>
      <c r="BU57">
        <v>1.341844</v>
      </c>
      <c r="BV57">
        <v>2.3738440000000001</v>
      </c>
      <c r="BW57">
        <v>1.9429620000000001</v>
      </c>
      <c r="BX57">
        <v>1.588651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3.5424669999999998</v>
      </c>
      <c r="CK57">
        <v>1.870228</v>
      </c>
      <c r="CL57">
        <v>1.938104</v>
      </c>
      <c r="CM57">
        <v>3.5116900000000002</v>
      </c>
      <c r="CN57">
        <v>3.542468</v>
      </c>
      <c r="CO57">
        <v>4.2938999999999998</v>
      </c>
      <c r="CP57">
        <v>4.2581249999999997</v>
      </c>
      <c r="CQ57">
        <v>3.542468</v>
      </c>
      <c r="CR57">
        <v>0.84194100000000005</v>
      </c>
      <c r="CS57">
        <v>1.3710979999999999</v>
      </c>
      <c r="CT57">
        <v>4.2252549999999998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94.469442000000001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378.60609899999997</v>
      </c>
      <c r="L58">
        <v>346.9726</v>
      </c>
      <c r="M58">
        <v>95.888554999999997</v>
      </c>
      <c r="N58">
        <v>122.43</v>
      </c>
      <c r="O58">
        <v>128.45009999999999</v>
      </c>
      <c r="P58">
        <v>147.21</v>
      </c>
      <c r="Q58">
        <v>11.508316000000001</v>
      </c>
      <c r="R58">
        <v>25.693999999999999</v>
      </c>
      <c r="S58">
        <v>14.301747000000001</v>
      </c>
      <c r="T58">
        <v>1.7214</v>
      </c>
      <c r="U58">
        <v>348.97500000000002</v>
      </c>
      <c r="V58">
        <v>14.37</v>
      </c>
      <c r="W58">
        <v>34.164499999999997</v>
      </c>
      <c r="X58">
        <v>110.7908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47.749203999999999</v>
      </c>
      <c r="AH58">
        <v>0</v>
      </c>
      <c r="AI58">
        <v>0</v>
      </c>
      <c r="AJ58">
        <v>0</v>
      </c>
      <c r="AK58">
        <v>65.267820999999998</v>
      </c>
      <c r="AL58">
        <v>24.402000000000001</v>
      </c>
      <c r="AM58">
        <v>18.108732</v>
      </c>
      <c r="AN58">
        <v>1.0747679999999999</v>
      </c>
      <c r="AO58">
        <v>0</v>
      </c>
      <c r="AP58">
        <v>0</v>
      </c>
      <c r="AQ58">
        <v>13.49769</v>
      </c>
      <c r="AR58">
        <v>47.472000000000001</v>
      </c>
      <c r="AS58">
        <v>36.506751000000001</v>
      </c>
      <c r="AT58">
        <v>14.999998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94.469442000000001</v>
      </c>
      <c r="BA58">
        <f t="shared" si="1"/>
        <v>2166.8763599999993</v>
      </c>
      <c r="BB58">
        <v>55</v>
      </c>
      <c r="BD58">
        <v>7.82</v>
      </c>
      <c r="BE58">
        <v>1.95</v>
      </c>
      <c r="BF58">
        <v>3.03</v>
      </c>
      <c r="BG58">
        <v>1.84</v>
      </c>
      <c r="BH58">
        <v>9.34</v>
      </c>
      <c r="BI58">
        <v>0.91</v>
      </c>
      <c r="BJ58">
        <v>0.9</v>
      </c>
      <c r="BK58">
        <v>1.86</v>
      </c>
      <c r="BL58">
        <v>1.8</v>
      </c>
      <c r="BM58">
        <v>0.2</v>
      </c>
      <c r="BN58">
        <v>3.57</v>
      </c>
      <c r="BO58">
        <v>3.78</v>
      </c>
      <c r="BP58">
        <v>0.25</v>
      </c>
      <c r="BQ58">
        <v>2.02</v>
      </c>
      <c r="BR58">
        <v>2.1800000000000002</v>
      </c>
      <c r="BS58">
        <v>1.62</v>
      </c>
      <c r="BT58">
        <v>2.9693329999999998</v>
      </c>
      <c r="BU58">
        <v>1.341844</v>
      </c>
      <c r="BV58">
        <v>2.3738440000000001</v>
      </c>
      <c r="BW58">
        <v>1.9429620000000001</v>
      </c>
      <c r="BX58">
        <v>1.588651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3.5424669999999998</v>
      </c>
      <c r="CK58">
        <v>1.870228</v>
      </c>
      <c r="CL58">
        <v>1.938104</v>
      </c>
      <c r="CM58">
        <v>3.5116900000000002</v>
      </c>
      <c r="CN58">
        <v>3.542468</v>
      </c>
      <c r="CO58">
        <v>4.2938999999999998</v>
      </c>
      <c r="CP58">
        <v>4.2581249999999997</v>
      </c>
      <c r="CQ58">
        <v>3.542468</v>
      </c>
      <c r="CR58">
        <v>0.84194100000000005</v>
      </c>
      <c r="CS58">
        <v>1.3710979999999999</v>
      </c>
      <c r="CT58">
        <v>4.2252549999999998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94.469442000000001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378.60609899999997</v>
      </c>
      <c r="L59">
        <v>346.9726</v>
      </c>
      <c r="M59">
        <v>95.888554999999997</v>
      </c>
      <c r="N59">
        <v>122.43</v>
      </c>
      <c r="O59">
        <v>128.45009999999999</v>
      </c>
      <c r="P59">
        <v>147.21</v>
      </c>
      <c r="Q59">
        <v>11.508316000000001</v>
      </c>
      <c r="R59">
        <v>25.693999999999999</v>
      </c>
      <c r="S59">
        <v>14.301747000000001</v>
      </c>
      <c r="T59">
        <v>1.7214</v>
      </c>
      <c r="U59">
        <v>348.97500000000002</v>
      </c>
      <c r="V59">
        <v>14.37</v>
      </c>
      <c r="W59">
        <v>34.164499999999997</v>
      </c>
      <c r="X59">
        <v>110.7908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47.749203999999999</v>
      </c>
      <c r="AH59">
        <v>0</v>
      </c>
      <c r="AI59">
        <v>0</v>
      </c>
      <c r="AJ59">
        <v>0</v>
      </c>
      <c r="AK59">
        <v>65.267820999999998</v>
      </c>
      <c r="AL59">
        <v>24.402000000000001</v>
      </c>
      <c r="AM59">
        <v>18.108732</v>
      </c>
      <c r="AN59">
        <v>1.0747679999999999</v>
      </c>
      <c r="AO59">
        <v>0</v>
      </c>
      <c r="AP59">
        <v>0</v>
      </c>
      <c r="AQ59">
        <v>13.49769</v>
      </c>
      <c r="AR59">
        <v>47.472000000000001</v>
      </c>
      <c r="AS59">
        <v>36.506751000000001</v>
      </c>
      <c r="AT59">
        <v>14.999998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94.469442000000001</v>
      </c>
      <c r="BA59">
        <f t="shared" si="1"/>
        <v>2166.8763599999993</v>
      </c>
      <c r="BB59">
        <v>56</v>
      </c>
      <c r="BD59">
        <v>7.82</v>
      </c>
      <c r="BE59">
        <v>1.95</v>
      </c>
      <c r="BF59">
        <v>3.03</v>
      </c>
      <c r="BG59">
        <v>1.84</v>
      </c>
      <c r="BH59">
        <v>9.34</v>
      </c>
      <c r="BI59">
        <v>0.91</v>
      </c>
      <c r="BJ59">
        <v>0.9</v>
      </c>
      <c r="BK59">
        <v>1.86</v>
      </c>
      <c r="BL59">
        <v>1.8</v>
      </c>
      <c r="BM59">
        <v>0.2</v>
      </c>
      <c r="BN59">
        <v>3.57</v>
      </c>
      <c r="BO59">
        <v>3.78</v>
      </c>
      <c r="BP59">
        <v>0.25</v>
      </c>
      <c r="BQ59">
        <v>2.02</v>
      </c>
      <c r="BR59">
        <v>2.1800000000000002</v>
      </c>
      <c r="BS59">
        <v>1.62</v>
      </c>
      <c r="BT59">
        <v>2.9693329999999998</v>
      </c>
      <c r="BU59">
        <v>1.341844</v>
      </c>
      <c r="BV59">
        <v>2.3738440000000001</v>
      </c>
      <c r="BW59">
        <v>1.9429620000000001</v>
      </c>
      <c r="BX59">
        <v>1.588651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3.5424669999999998</v>
      </c>
      <c r="CK59">
        <v>1.870228</v>
      </c>
      <c r="CL59">
        <v>1.938104</v>
      </c>
      <c r="CM59">
        <v>3.5116900000000002</v>
      </c>
      <c r="CN59">
        <v>3.542468</v>
      </c>
      <c r="CO59">
        <v>4.2938999999999998</v>
      </c>
      <c r="CP59">
        <v>4.2581249999999997</v>
      </c>
      <c r="CQ59">
        <v>3.542468</v>
      </c>
      <c r="CR59">
        <v>0.84194100000000005</v>
      </c>
      <c r="CS59">
        <v>1.3710979999999999</v>
      </c>
      <c r="CT59">
        <v>4.2252549999999998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94.469442000000001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378.60609899999997</v>
      </c>
      <c r="L60">
        <v>346.9726</v>
      </c>
      <c r="M60">
        <v>95.888554999999997</v>
      </c>
      <c r="N60">
        <v>122.43</v>
      </c>
      <c r="O60">
        <v>128.45009999999999</v>
      </c>
      <c r="P60">
        <v>147.21</v>
      </c>
      <c r="Q60">
        <v>11.508316000000001</v>
      </c>
      <c r="R60">
        <v>31.294</v>
      </c>
      <c r="S60">
        <v>14.301747000000001</v>
      </c>
      <c r="T60">
        <v>1.7214</v>
      </c>
      <c r="U60">
        <v>348.97500000000002</v>
      </c>
      <c r="V60">
        <v>14.37</v>
      </c>
      <c r="W60">
        <v>34.164499999999997</v>
      </c>
      <c r="X60">
        <v>146.04990000000001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47.749203999999999</v>
      </c>
      <c r="AH60">
        <v>21.513719999999999</v>
      </c>
      <c r="AI60">
        <v>0</v>
      </c>
      <c r="AJ60">
        <v>0</v>
      </c>
      <c r="AK60">
        <v>65.267820999999998</v>
      </c>
      <c r="AL60">
        <v>24.402000000000001</v>
      </c>
      <c r="AM60">
        <v>18.108732</v>
      </c>
      <c r="AN60">
        <v>1.0747679999999999</v>
      </c>
      <c r="AO60">
        <v>0</v>
      </c>
      <c r="AP60">
        <v>0</v>
      </c>
      <c r="AQ60">
        <v>13.49769</v>
      </c>
      <c r="AR60">
        <v>47.472000000000001</v>
      </c>
      <c r="AS60">
        <v>36.506751000000001</v>
      </c>
      <c r="AT60">
        <v>14.999998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95.132750999999999</v>
      </c>
      <c r="BA60">
        <f t="shared" si="1"/>
        <v>2229.9124889999994</v>
      </c>
      <c r="BB60">
        <v>57</v>
      </c>
      <c r="BD60">
        <v>7.82</v>
      </c>
      <c r="BE60">
        <v>1.95</v>
      </c>
      <c r="BF60">
        <v>3.03</v>
      </c>
      <c r="BG60">
        <v>1.84</v>
      </c>
      <c r="BH60">
        <v>9.34</v>
      </c>
      <c r="BI60">
        <v>0.91</v>
      </c>
      <c r="BJ60">
        <v>0.9</v>
      </c>
      <c r="BK60">
        <v>1.86</v>
      </c>
      <c r="BL60">
        <v>1.8</v>
      </c>
      <c r="BM60">
        <v>0.2</v>
      </c>
      <c r="BN60">
        <v>3.57</v>
      </c>
      <c r="BO60">
        <v>3.78</v>
      </c>
      <c r="BP60">
        <v>0.25</v>
      </c>
      <c r="BQ60">
        <v>2.02</v>
      </c>
      <c r="BR60">
        <v>2.1800000000000002</v>
      </c>
      <c r="BS60">
        <v>1.62</v>
      </c>
      <c r="BT60">
        <v>2.9693329999999998</v>
      </c>
      <c r="BU60">
        <v>1.341844</v>
      </c>
      <c r="BV60">
        <v>2.3738440000000001</v>
      </c>
      <c r="BW60">
        <v>1.9429620000000001</v>
      </c>
      <c r="BX60">
        <v>1.588651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3.5424669999999998</v>
      </c>
      <c r="CK60">
        <v>1.870228</v>
      </c>
      <c r="CL60">
        <v>1.938104</v>
      </c>
      <c r="CM60">
        <v>3.5116900000000002</v>
      </c>
      <c r="CN60">
        <v>3.542468</v>
      </c>
      <c r="CO60">
        <v>4.2938999999999998</v>
      </c>
      <c r="CP60">
        <v>4.2581249999999997</v>
      </c>
      <c r="CQ60">
        <v>3.542468</v>
      </c>
      <c r="CR60">
        <v>0.84194100000000005</v>
      </c>
      <c r="CS60">
        <v>1.3710979999999999</v>
      </c>
      <c r="CT60">
        <v>4.2252549999999998</v>
      </c>
      <c r="CU60">
        <v>0</v>
      </c>
      <c r="CV60">
        <v>0.66330900000000004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95.132750999999999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378.60609899999997</v>
      </c>
      <c r="L61">
        <v>370.1626</v>
      </c>
      <c r="M61">
        <v>95.888554999999997</v>
      </c>
      <c r="N61">
        <v>122.43</v>
      </c>
      <c r="O61">
        <v>128.45009999999999</v>
      </c>
      <c r="P61">
        <v>147.21</v>
      </c>
      <c r="Q61">
        <v>11.508316000000001</v>
      </c>
      <c r="R61">
        <v>31.294</v>
      </c>
      <c r="S61">
        <v>14.301747000000001</v>
      </c>
      <c r="T61">
        <v>1.7214</v>
      </c>
      <c r="U61">
        <v>348.97500000000002</v>
      </c>
      <c r="V61">
        <v>14.37</v>
      </c>
      <c r="W61">
        <v>34.164499999999997</v>
      </c>
      <c r="X61">
        <v>146.04990000000001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18.910588000000001</v>
      </c>
      <c r="AF61">
        <v>9.1372370000000007</v>
      </c>
      <c r="AG61">
        <v>47.749203999999999</v>
      </c>
      <c r="AH61">
        <v>21.513719999999999</v>
      </c>
      <c r="AI61">
        <v>0</v>
      </c>
      <c r="AJ61">
        <v>0</v>
      </c>
      <c r="AK61">
        <v>65.267820999999998</v>
      </c>
      <c r="AL61">
        <v>24.402000000000001</v>
      </c>
      <c r="AM61">
        <v>18.108732</v>
      </c>
      <c r="AN61">
        <v>1.0747679999999999</v>
      </c>
      <c r="AO61">
        <v>0</v>
      </c>
      <c r="AP61">
        <v>0</v>
      </c>
      <c r="AQ61">
        <v>13.49769</v>
      </c>
      <c r="AR61">
        <v>47.472000000000001</v>
      </c>
      <c r="AS61">
        <v>36.506751000000001</v>
      </c>
      <c r="AT61">
        <v>14.999998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95.132750999999999</v>
      </c>
      <c r="BA61">
        <f t="shared" si="1"/>
        <v>2272.0130770000001</v>
      </c>
      <c r="BB61">
        <v>58</v>
      </c>
      <c r="BD61">
        <v>7.82</v>
      </c>
      <c r="BE61">
        <v>1.95</v>
      </c>
      <c r="BF61">
        <v>3.03</v>
      </c>
      <c r="BG61">
        <v>1.84</v>
      </c>
      <c r="BH61">
        <v>9.34</v>
      </c>
      <c r="BI61">
        <v>0.91</v>
      </c>
      <c r="BJ61">
        <v>0.9</v>
      </c>
      <c r="BK61">
        <v>1.86</v>
      </c>
      <c r="BL61">
        <v>1.8</v>
      </c>
      <c r="BM61">
        <v>0.2</v>
      </c>
      <c r="BN61">
        <v>3.57</v>
      </c>
      <c r="BO61">
        <v>3.78</v>
      </c>
      <c r="BP61">
        <v>0.25</v>
      </c>
      <c r="BQ61">
        <v>2.02</v>
      </c>
      <c r="BR61">
        <v>2.1800000000000002</v>
      </c>
      <c r="BS61">
        <v>1.62</v>
      </c>
      <c r="BT61">
        <v>2.9693329999999998</v>
      </c>
      <c r="BU61">
        <v>1.341844</v>
      </c>
      <c r="BV61">
        <v>2.3738440000000001</v>
      </c>
      <c r="BW61">
        <v>1.9429620000000001</v>
      </c>
      <c r="BX61">
        <v>1.588651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3.5424669999999998</v>
      </c>
      <c r="CK61">
        <v>1.870228</v>
      </c>
      <c r="CL61">
        <v>1.938104</v>
      </c>
      <c r="CM61">
        <v>3.5116900000000002</v>
      </c>
      <c r="CN61">
        <v>3.542468</v>
      </c>
      <c r="CO61">
        <v>4.2938999999999998</v>
      </c>
      <c r="CP61">
        <v>4.2581249999999997</v>
      </c>
      <c r="CQ61">
        <v>3.542468</v>
      </c>
      <c r="CR61">
        <v>0.84194100000000005</v>
      </c>
      <c r="CS61">
        <v>1.3710979999999999</v>
      </c>
      <c r="CT61">
        <v>4.2252549999999998</v>
      </c>
      <c r="CU61">
        <v>0</v>
      </c>
      <c r="CV61">
        <v>0.66330900000000004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95.132750999999999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378.60609899999997</v>
      </c>
      <c r="L62">
        <v>370.1626</v>
      </c>
      <c r="M62">
        <v>95.888554999999997</v>
      </c>
      <c r="N62">
        <v>122.43</v>
      </c>
      <c r="O62">
        <v>128.45009999999999</v>
      </c>
      <c r="P62">
        <v>147.21</v>
      </c>
      <c r="Q62">
        <v>12.5412</v>
      </c>
      <c r="R62">
        <v>31.283999999999999</v>
      </c>
      <c r="S62">
        <v>15.01557</v>
      </c>
      <c r="T62">
        <v>1.7214</v>
      </c>
      <c r="U62">
        <v>348.97500000000002</v>
      </c>
      <c r="V62">
        <v>20.73</v>
      </c>
      <c r="W62">
        <v>46.164499999999997</v>
      </c>
      <c r="X62">
        <v>146.04990000000001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18.910588000000001</v>
      </c>
      <c r="AF62">
        <v>9.1372370000000007</v>
      </c>
      <c r="AG62">
        <v>47.749203999999999</v>
      </c>
      <c r="AH62">
        <v>21.513719999999999</v>
      </c>
      <c r="AI62">
        <v>0</v>
      </c>
      <c r="AJ62">
        <v>0</v>
      </c>
      <c r="AK62">
        <v>65.267820999999998</v>
      </c>
      <c r="AL62">
        <v>24.402000000000001</v>
      </c>
      <c r="AM62">
        <v>18.108732</v>
      </c>
      <c r="AN62">
        <v>1.0747679999999999</v>
      </c>
      <c r="AO62">
        <v>0</v>
      </c>
      <c r="AP62">
        <v>0</v>
      </c>
      <c r="AQ62">
        <v>13.49769</v>
      </c>
      <c r="AR62">
        <v>47.472000000000001</v>
      </c>
      <c r="AS62">
        <v>36.506751000000001</v>
      </c>
      <c r="AT62">
        <v>14.999998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95.072750999999997</v>
      </c>
      <c r="BA62">
        <f t="shared" si="1"/>
        <v>2292.0497840000003</v>
      </c>
      <c r="BB62">
        <v>59</v>
      </c>
      <c r="BD62">
        <v>7.82</v>
      </c>
      <c r="BE62">
        <v>1.95</v>
      </c>
      <c r="BF62">
        <v>3.03</v>
      </c>
      <c r="BG62">
        <v>1.84</v>
      </c>
      <c r="BH62">
        <v>9.34</v>
      </c>
      <c r="BI62">
        <v>0.87</v>
      </c>
      <c r="BJ62">
        <v>0.88</v>
      </c>
      <c r="BK62">
        <v>1.86</v>
      </c>
      <c r="BL62">
        <v>1.8</v>
      </c>
      <c r="BM62">
        <v>0.2</v>
      </c>
      <c r="BN62">
        <v>3.57</v>
      </c>
      <c r="BO62">
        <v>3.78</v>
      </c>
      <c r="BP62">
        <v>0.25</v>
      </c>
      <c r="BQ62">
        <v>2.02</v>
      </c>
      <c r="BR62">
        <v>2.1800000000000002</v>
      </c>
      <c r="BS62">
        <v>1.62</v>
      </c>
      <c r="BT62">
        <v>2.9693329999999998</v>
      </c>
      <c r="BU62">
        <v>1.341844</v>
      </c>
      <c r="BV62">
        <v>2.3738440000000001</v>
      </c>
      <c r="BW62">
        <v>1.9429620000000001</v>
      </c>
      <c r="BX62">
        <v>1.588651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3.5424669999999998</v>
      </c>
      <c r="CK62">
        <v>1.870228</v>
      </c>
      <c r="CL62">
        <v>1.938104</v>
      </c>
      <c r="CM62">
        <v>3.5116900000000002</v>
      </c>
      <c r="CN62">
        <v>3.542468</v>
      </c>
      <c r="CO62">
        <v>4.2938999999999998</v>
      </c>
      <c r="CP62">
        <v>4.2581249999999997</v>
      </c>
      <c r="CQ62">
        <v>3.542468</v>
      </c>
      <c r="CR62">
        <v>0.84194100000000005</v>
      </c>
      <c r="CS62">
        <v>1.3710979999999999</v>
      </c>
      <c r="CT62">
        <v>4.2252549999999998</v>
      </c>
      <c r="CU62">
        <v>0</v>
      </c>
      <c r="CV62">
        <v>0.66330900000000004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95.072750999999997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378.60609899999997</v>
      </c>
      <c r="L63">
        <v>392.44299999999998</v>
      </c>
      <c r="M63">
        <v>95.888554999999997</v>
      </c>
      <c r="N63">
        <v>122.43</v>
      </c>
      <c r="O63">
        <v>128.45009999999999</v>
      </c>
      <c r="P63">
        <v>147.21</v>
      </c>
      <c r="Q63">
        <v>12.5412</v>
      </c>
      <c r="R63">
        <v>44.326064000000002</v>
      </c>
      <c r="S63">
        <v>15.007987</v>
      </c>
      <c r="T63">
        <v>1.7214</v>
      </c>
      <c r="U63">
        <v>348.97500000000002</v>
      </c>
      <c r="V63">
        <v>20.73</v>
      </c>
      <c r="W63">
        <v>46.164499999999997</v>
      </c>
      <c r="X63">
        <v>146.04990000000001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18.910588000000001</v>
      </c>
      <c r="AF63">
        <v>9.1372370000000007</v>
      </c>
      <c r="AG63">
        <v>47.749203999999999</v>
      </c>
      <c r="AH63">
        <v>21.513719999999999</v>
      </c>
      <c r="AI63">
        <v>0</v>
      </c>
      <c r="AJ63">
        <v>0</v>
      </c>
      <c r="AK63">
        <v>65.267820999999998</v>
      </c>
      <c r="AL63">
        <v>24.402000000000001</v>
      </c>
      <c r="AM63">
        <v>18.108732</v>
      </c>
      <c r="AN63">
        <v>1.0747679999999999</v>
      </c>
      <c r="AO63">
        <v>0</v>
      </c>
      <c r="AP63">
        <v>0</v>
      </c>
      <c r="AQ63">
        <v>13.49769</v>
      </c>
      <c r="AR63">
        <v>47.472000000000001</v>
      </c>
      <c r="AS63">
        <v>36.506751000000001</v>
      </c>
      <c r="AT63">
        <v>14.999998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94.706338000000002</v>
      </c>
      <c r="BA63">
        <f t="shared" si="1"/>
        <v>2326.9982519999999</v>
      </c>
      <c r="BB63">
        <v>60</v>
      </c>
      <c r="BD63">
        <v>7.82</v>
      </c>
      <c r="BE63">
        <v>1.95</v>
      </c>
      <c r="BF63">
        <v>3.03</v>
      </c>
      <c r="BG63">
        <v>1.84</v>
      </c>
      <c r="BH63">
        <v>9.34</v>
      </c>
      <c r="BI63">
        <v>0.87</v>
      </c>
      <c r="BJ63">
        <v>0.88</v>
      </c>
      <c r="BK63">
        <v>1.86</v>
      </c>
      <c r="BL63">
        <v>1.8</v>
      </c>
      <c r="BM63">
        <v>0.2</v>
      </c>
      <c r="BN63">
        <v>3.57</v>
      </c>
      <c r="BO63">
        <v>3.78</v>
      </c>
      <c r="BP63">
        <v>0.25</v>
      </c>
      <c r="BQ63">
        <v>2.02</v>
      </c>
      <c r="BR63">
        <v>2.1800000000000002</v>
      </c>
      <c r="BS63">
        <v>1.62</v>
      </c>
      <c r="BT63">
        <v>2.9693329999999998</v>
      </c>
      <c r="BU63">
        <v>1.341844</v>
      </c>
      <c r="BV63">
        <v>2.3738440000000001</v>
      </c>
      <c r="BW63">
        <v>1.9429620000000001</v>
      </c>
      <c r="BX63">
        <v>1.588651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3.5424669999999998</v>
      </c>
      <c r="CK63">
        <v>1.870228</v>
      </c>
      <c r="CL63">
        <v>1.938104</v>
      </c>
      <c r="CM63">
        <v>3.5116900000000002</v>
      </c>
      <c r="CN63">
        <v>3.542468</v>
      </c>
      <c r="CO63">
        <v>4.2938999999999998</v>
      </c>
      <c r="CP63">
        <v>4.2581249999999997</v>
      </c>
      <c r="CQ63">
        <v>3.1760549999999999</v>
      </c>
      <c r="CR63">
        <v>0.84194100000000005</v>
      </c>
      <c r="CS63">
        <v>1.3710979999999999</v>
      </c>
      <c r="CT63">
        <v>4.2252549999999998</v>
      </c>
      <c r="CU63">
        <v>0</v>
      </c>
      <c r="CV63">
        <v>0.66330900000000004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94.706338000000002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378.60609899999997</v>
      </c>
      <c r="L64">
        <v>401.44299999999998</v>
      </c>
      <c r="M64">
        <v>95.888554999999997</v>
      </c>
      <c r="N64">
        <v>122.43</v>
      </c>
      <c r="O64">
        <v>128.45009999999999</v>
      </c>
      <c r="P64">
        <v>147.21</v>
      </c>
      <c r="Q64">
        <v>12.5412</v>
      </c>
      <c r="R64">
        <v>44.326064000000002</v>
      </c>
      <c r="S64">
        <v>15.007987</v>
      </c>
      <c r="T64">
        <v>1.7214</v>
      </c>
      <c r="U64">
        <v>348.97500000000002</v>
      </c>
      <c r="V64">
        <v>20.73</v>
      </c>
      <c r="W64">
        <v>46.164499999999997</v>
      </c>
      <c r="X64">
        <v>146.04990000000001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18.910588000000001</v>
      </c>
      <c r="AF64">
        <v>9.1372370000000007</v>
      </c>
      <c r="AG64">
        <v>47.749203999999999</v>
      </c>
      <c r="AH64">
        <v>21.513719999999999</v>
      </c>
      <c r="AI64">
        <v>0</v>
      </c>
      <c r="AJ64">
        <v>0</v>
      </c>
      <c r="AK64">
        <v>65.267820999999998</v>
      </c>
      <c r="AL64">
        <v>24.402000000000001</v>
      </c>
      <c r="AM64">
        <v>18.108732</v>
      </c>
      <c r="AN64">
        <v>1.0747679999999999</v>
      </c>
      <c r="AO64">
        <v>0</v>
      </c>
      <c r="AP64">
        <v>0</v>
      </c>
      <c r="AQ64">
        <v>13.49769</v>
      </c>
      <c r="AR64">
        <v>47.472000000000001</v>
      </c>
      <c r="AS64">
        <v>36.506751000000001</v>
      </c>
      <c r="AT64">
        <v>14.999998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94.168168999999992</v>
      </c>
      <c r="BA64">
        <f t="shared" si="1"/>
        <v>2335.4600829999999</v>
      </c>
      <c r="BB64">
        <v>61</v>
      </c>
      <c r="BD64">
        <v>7.82</v>
      </c>
      <c r="BE64">
        <v>1.95</v>
      </c>
      <c r="BF64">
        <v>3.03</v>
      </c>
      <c r="BG64">
        <v>1.84</v>
      </c>
      <c r="BH64">
        <v>9.34</v>
      </c>
      <c r="BI64">
        <v>0.87</v>
      </c>
      <c r="BJ64">
        <v>0.88</v>
      </c>
      <c r="BK64">
        <v>1.86</v>
      </c>
      <c r="BL64">
        <v>1.8</v>
      </c>
      <c r="BM64">
        <v>0.2</v>
      </c>
      <c r="BN64">
        <v>3.57</v>
      </c>
      <c r="BO64">
        <v>3.78</v>
      </c>
      <c r="BP64">
        <v>0.25</v>
      </c>
      <c r="BQ64">
        <v>2.02</v>
      </c>
      <c r="BR64">
        <v>2.1800000000000002</v>
      </c>
      <c r="BS64">
        <v>1.62</v>
      </c>
      <c r="BT64">
        <v>2.9693329999999998</v>
      </c>
      <c r="BU64">
        <v>1.341844</v>
      </c>
      <c r="BV64">
        <v>2.3738440000000001</v>
      </c>
      <c r="BW64">
        <v>1.9429620000000001</v>
      </c>
      <c r="BX64">
        <v>1.588651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3.5424669999999998</v>
      </c>
      <c r="CK64">
        <v>1.870228</v>
      </c>
      <c r="CL64">
        <v>1.938104</v>
      </c>
      <c r="CM64">
        <v>3.5116900000000002</v>
      </c>
      <c r="CN64">
        <v>3.542468</v>
      </c>
      <c r="CO64">
        <v>4.2938999999999998</v>
      </c>
      <c r="CP64">
        <v>4.2581249999999997</v>
      </c>
      <c r="CQ64">
        <v>2.637886</v>
      </c>
      <c r="CR64">
        <v>0.84194100000000005</v>
      </c>
      <c r="CS64">
        <v>1.3710979999999999</v>
      </c>
      <c r="CT64">
        <v>4.2252549999999998</v>
      </c>
      <c r="CU64">
        <v>0</v>
      </c>
      <c r="CV64">
        <v>0.66330900000000004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94.168168999999992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390.86309999999997</v>
      </c>
      <c r="L65">
        <v>420.44299999999998</v>
      </c>
      <c r="M65">
        <v>95.888554999999997</v>
      </c>
      <c r="N65">
        <v>122.43</v>
      </c>
      <c r="O65">
        <v>128.45009999999999</v>
      </c>
      <c r="P65">
        <v>147.21</v>
      </c>
      <c r="Q65">
        <v>11.393000000000001</v>
      </c>
      <c r="R65">
        <v>44.326064000000002</v>
      </c>
      <c r="S65">
        <v>14.8996</v>
      </c>
      <c r="T65">
        <v>1.7214</v>
      </c>
      <c r="U65">
        <v>348.97500000000002</v>
      </c>
      <c r="V65">
        <v>20.73</v>
      </c>
      <c r="W65">
        <v>46.164499999999997</v>
      </c>
      <c r="X65">
        <v>146.04990000000001</v>
      </c>
      <c r="Y65">
        <v>0</v>
      </c>
      <c r="Z65">
        <v>13.1076</v>
      </c>
      <c r="AA65">
        <v>0</v>
      </c>
      <c r="AB65">
        <v>0</v>
      </c>
      <c r="AC65">
        <v>0</v>
      </c>
      <c r="AD65">
        <v>0</v>
      </c>
      <c r="AE65">
        <v>18.910588000000001</v>
      </c>
      <c r="AF65">
        <v>9.1372370000000007</v>
      </c>
      <c r="AG65">
        <v>47.749203999999999</v>
      </c>
      <c r="AH65">
        <v>0</v>
      </c>
      <c r="AI65">
        <v>0</v>
      </c>
      <c r="AJ65">
        <v>0</v>
      </c>
      <c r="AK65">
        <v>65.267820999999998</v>
      </c>
      <c r="AL65">
        <v>24.402000000000001</v>
      </c>
      <c r="AM65">
        <v>18.108732</v>
      </c>
      <c r="AN65">
        <v>1.0747679999999999</v>
      </c>
      <c r="AO65">
        <v>0</v>
      </c>
      <c r="AP65">
        <v>0</v>
      </c>
      <c r="AQ65">
        <v>13.49769</v>
      </c>
      <c r="AR65">
        <v>47.472000000000001</v>
      </c>
      <c r="AS65">
        <v>36.506751000000001</v>
      </c>
      <c r="AT65">
        <v>14.999998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92.966690999999997</v>
      </c>
      <c r="BA65">
        <f t="shared" si="1"/>
        <v>2342.7452990000002</v>
      </c>
      <c r="BB65">
        <v>62</v>
      </c>
      <c r="BD65">
        <v>7.82</v>
      </c>
      <c r="BE65">
        <v>1.95</v>
      </c>
      <c r="BF65">
        <v>3.03</v>
      </c>
      <c r="BG65">
        <v>1.84</v>
      </c>
      <c r="BH65">
        <v>9.34</v>
      </c>
      <c r="BI65">
        <v>0.87</v>
      </c>
      <c r="BJ65">
        <v>0.88</v>
      </c>
      <c r="BK65">
        <v>1.86</v>
      </c>
      <c r="BL65">
        <v>1.8</v>
      </c>
      <c r="BM65">
        <v>0.2</v>
      </c>
      <c r="BN65">
        <v>3.57</v>
      </c>
      <c r="BO65">
        <v>3.78</v>
      </c>
      <c r="BP65">
        <v>0.25</v>
      </c>
      <c r="BQ65">
        <v>2.02</v>
      </c>
      <c r="BR65">
        <v>2.1800000000000002</v>
      </c>
      <c r="BS65">
        <v>1.62</v>
      </c>
      <c r="BT65">
        <v>2.9693329999999998</v>
      </c>
      <c r="BU65">
        <v>1.341844</v>
      </c>
      <c r="BV65">
        <v>2.3738440000000001</v>
      </c>
      <c r="BW65">
        <v>1.9429620000000001</v>
      </c>
      <c r="BX65">
        <v>1.588651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3.5424669999999998</v>
      </c>
      <c r="CK65">
        <v>1.870228</v>
      </c>
      <c r="CL65">
        <v>1.938104</v>
      </c>
      <c r="CM65">
        <v>3.5116900000000002</v>
      </c>
      <c r="CN65">
        <v>3.542468</v>
      </c>
      <c r="CO65">
        <v>4.2938999999999998</v>
      </c>
      <c r="CP65">
        <v>4.2581249999999997</v>
      </c>
      <c r="CQ65">
        <v>2.0997170000000001</v>
      </c>
      <c r="CR65">
        <v>0.84194100000000005</v>
      </c>
      <c r="CS65">
        <v>1.3710979999999999</v>
      </c>
      <c r="CT65">
        <v>4.2252549999999998</v>
      </c>
      <c r="CU65">
        <v>0</v>
      </c>
      <c r="CV65">
        <v>0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92.966690999999997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390.86309999999997</v>
      </c>
      <c r="L66">
        <v>433.44299999999998</v>
      </c>
      <c r="M66">
        <v>95.888554999999997</v>
      </c>
      <c r="N66">
        <v>122.43</v>
      </c>
      <c r="O66">
        <v>128.45009999999999</v>
      </c>
      <c r="P66">
        <v>147.21</v>
      </c>
      <c r="Q66">
        <v>11.393000000000001</v>
      </c>
      <c r="R66">
        <v>44.326064000000002</v>
      </c>
      <c r="S66">
        <v>14.8996</v>
      </c>
      <c r="T66">
        <v>1.7214</v>
      </c>
      <c r="U66">
        <v>348.97500000000002</v>
      </c>
      <c r="V66">
        <v>20.73</v>
      </c>
      <c r="W66">
        <v>46.164499999999997</v>
      </c>
      <c r="X66">
        <v>146.04990000000001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18.910588000000001</v>
      </c>
      <c r="AF66">
        <v>9.1372370000000007</v>
      </c>
      <c r="AG66">
        <v>47.749203999999999</v>
      </c>
      <c r="AH66">
        <v>0</v>
      </c>
      <c r="AI66">
        <v>0</v>
      </c>
      <c r="AJ66">
        <v>0</v>
      </c>
      <c r="AK66">
        <v>65.267820999999998</v>
      </c>
      <c r="AL66">
        <v>24.402000000000001</v>
      </c>
      <c r="AM66">
        <v>18.108732</v>
      </c>
      <c r="AN66">
        <v>1.0747679999999999</v>
      </c>
      <c r="AO66">
        <v>0</v>
      </c>
      <c r="AP66">
        <v>0</v>
      </c>
      <c r="AQ66">
        <v>13.49769</v>
      </c>
      <c r="AR66">
        <v>47.472000000000001</v>
      </c>
      <c r="AS66">
        <v>36.506751000000001</v>
      </c>
      <c r="AT66">
        <v>14.999998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92.819266999999996</v>
      </c>
      <c r="BA66">
        <f t="shared" si="1"/>
        <v>2349.0440749999998</v>
      </c>
      <c r="BB66">
        <v>63</v>
      </c>
      <c r="BD66">
        <v>7.82</v>
      </c>
      <c r="BE66">
        <v>1.95</v>
      </c>
      <c r="BF66">
        <v>3.03</v>
      </c>
      <c r="BG66">
        <v>1.84</v>
      </c>
      <c r="BH66">
        <v>9.34</v>
      </c>
      <c r="BI66">
        <v>0.87</v>
      </c>
      <c r="BJ66">
        <v>0.88</v>
      </c>
      <c r="BK66">
        <v>1.86</v>
      </c>
      <c r="BL66">
        <v>1.8</v>
      </c>
      <c r="BM66">
        <v>0.2</v>
      </c>
      <c r="BN66">
        <v>3.57</v>
      </c>
      <c r="BO66">
        <v>3.78</v>
      </c>
      <c r="BP66">
        <v>0.25</v>
      </c>
      <c r="BQ66">
        <v>2.02</v>
      </c>
      <c r="BR66">
        <v>2.1800000000000002</v>
      </c>
      <c r="BS66">
        <v>1.62</v>
      </c>
      <c r="BT66">
        <v>2.9693329999999998</v>
      </c>
      <c r="BU66">
        <v>1.341844</v>
      </c>
      <c r="BV66">
        <v>2.3738440000000001</v>
      </c>
      <c r="BW66">
        <v>1.9429620000000001</v>
      </c>
      <c r="BX66">
        <v>1.588651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3.5424669999999998</v>
      </c>
      <c r="CK66">
        <v>1.870228</v>
      </c>
      <c r="CL66">
        <v>1.938104</v>
      </c>
      <c r="CM66">
        <v>3.5116900000000002</v>
      </c>
      <c r="CN66">
        <v>3.542468</v>
      </c>
      <c r="CO66">
        <v>4.2938999999999998</v>
      </c>
      <c r="CP66">
        <v>4.2581249999999997</v>
      </c>
      <c r="CQ66">
        <v>1.9522930000000001</v>
      </c>
      <c r="CR66">
        <v>0.84194100000000005</v>
      </c>
      <c r="CS66">
        <v>1.3710979999999999</v>
      </c>
      <c r="CT66">
        <v>4.2252549999999998</v>
      </c>
      <c r="CU66">
        <v>0</v>
      </c>
      <c r="CV66">
        <v>0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92.819266999999996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490.37444199999999</v>
      </c>
      <c r="L67">
        <v>490.44299999999998</v>
      </c>
      <c r="M67">
        <v>95.888554999999997</v>
      </c>
      <c r="N67">
        <v>122.43</v>
      </c>
      <c r="O67">
        <v>128.45009999999999</v>
      </c>
      <c r="P67">
        <v>147.21</v>
      </c>
      <c r="Q67">
        <v>14.0754</v>
      </c>
      <c r="R67">
        <v>44.326064000000002</v>
      </c>
      <c r="S67">
        <v>20.545950999999999</v>
      </c>
      <c r="T67">
        <v>2.2974410000000001</v>
      </c>
      <c r="U67">
        <v>348.97500000000002</v>
      </c>
      <c r="V67">
        <v>20.73</v>
      </c>
      <c r="W67">
        <v>46.164499999999997</v>
      </c>
      <c r="X67">
        <v>146.04990000000001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18.910588000000001</v>
      </c>
      <c r="AF67">
        <v>9.1372370000000007</v>
      </c>
      <c r="AG67">
        <v>47.749203999999999</v>
      </c>
      <c r="AH67">
        <v>0</v>
      </c>
      <c r="AI67">
        <v>0</v>
      </c>
      <c r="AJ67">
        <v>0</v>
      </c>
      <c r="AK67">
        <v>65.267820999999998</v>
      </c>
      <c r="AL67">
        <v>24.402000000000001</v>
      </c>
      <c r="AM67">
        <v>18.108732</v>
      </c>
      <c r="AN67">
        <v>1.0747679999999999</v>
      </c>
      <c r="AO67">
        <v>0</v>
      </c>
      <c r="AP67">
        <v>0</v>
      </c>
      <c r="AQ67">
        <v>13.49769</v>
      </c>
      <c r="AR67">
        <v>47.472000000000001</v>
      </c>
      <c r="AS67">
        <v>36.506751000000001</v>
      </c>
      <c r="AT67">
        <v>14.999998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92.797686999999996</v>
      </c>
      <c r="BA67">
        <f t="shared" si="1"/>
        <v>2514.4386290000011</v>
      </c>
      <c r="BB67">
        <v>64</v>
      </c>
      <c r="BD67">
        <v>7.82</v>
      </c>
      <c r="BE67">
        <v>1.95</v>
      </c>
      <c r="BF67">
        <v>3.03</v>
      </c>
      <c r="BG67">
        <v>1.84</v>
      </c>
      <c r="BH67">
        <v>9.34</v>
      </c>
      <c r="BI67">
        <v>0.87</v>
      </c>
      <c r="BJ67">
        <v>0.88</v>
      </c>
      <c r="BK67">
        <v>1.86</v>
      </c>
      <c r="BL67">
        <v>1.8</v>
      </c>
      <c r="BM67">
        <v>0.2</v>
      </c>
      <c r="BN67">
        <v>3.57</v>
      </c>
      <c r="BO67">
        <v>3.78</v>
      </c>
      <c r="BP67">
        <v>0.25</v>
      </c>
      <c r="BQ67">
        <v>2.02</v>
      </c>
      <c r="BR67">
        <v>2.1800000000000002</v>
      </c>
      <c r="BS67">
        <v>1.62</v>
      </c>
      <c r="BT67">
        <v>2.9693329999999998</v>
      </c>
      <c r="BU67">
        <v>1.341844</v>
      </c>
      <c r="BV67">
        <v>2.3522639999999999</v>
      </c>
      <c r="BW67">
        <v>1.9429620000000001</v>
      </c>
      <c r="BX67">
        <v>1.588651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3.5424669999999998</v>
      </c>
      <c r="CK67">
        <v>1.870228</v>
      </c>
      <c r="CL67">
        <v>1.938104</v>
      </c>
      <c r="CM67">
        <v>3.5116900000000002</v>
      </c>
      <c r="CN67">
        <v>3.542468</v>
      </c>
      <c r="CO67">
        <v>4.2938999999999998</v>
      </c>
      <c r="CP67">
        <v>4.2581249999999997</v>
      </c>
      <c r="CQ67">
        <v>1.9522930000000001</v>
      </c>
      <c r="CR67">
        <v>0.84194100000000005</v>
      </c>
      <c r="CS67">
        <v>1.3710979999999999</v>
      </c>
      <c r="CT67">
        <v>4.2252549999999998</v>
      </c>
      <c r="CU67">
        <v>0</v>
      </c>
      <c r="CV67">
        <v>0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92.797686999999996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515.63310000000001</v>
      </c>
      <c r="L68">
        <v>505.44299999999998</v>
      </c>
      <c r="M68">
        <v>95.888554999999997</v>
      </c>
      <c r="N68">
        <v>122.43</v>
      </c>
      <c r="O68">
        <v>128.45009999999999</v>
      </c>
      <c r="P68">
        <v>147.21</v>
      </c>
      <c r="Q68">
        <v>14.0754</v>
      </c>
      <c r="R68">
        <v>44.326064000000002</v>
      </c>
      <c r="S68">
        <v>21.255199999999999</v>
      </c>
      <c r="T68">
        <v>2.39</v>
      </c>
      <c r="U68">
        <v>348.97500000000002</v>
      </c>
      <c r="V68">
        <v>20.73</v>
      </c>
      <c r="W68">
        <v>46.164499999999997</v>
      </c>
      <c r="X68">
        <v>146.04990000000001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18.910588000000001</v>
      </c>
      <c r="AF68">
        <v>9.1372370000000007</v>
      </c>
      <c r="AG68">
        <v>47.749203999999999</v>
      </c>
      <c r="AH68">
        <v>0</v>
      </c>
      <c r="AI68">
        <v>0</v>
      </c>
      <c r="AJ68">
        <v>0</v>
      </c>
      <c r="AK68">
        <v>65.267820999999998</v>
      </c>
      <c r="AL68">
        <v>24.402000000000001</v>
      </c>
      <c r="AM68">
        <v>18.108732</v>
      </c>
      <c r="AN68">
        <v>1.0747679999999999</v>
      </c>
      <c r="AO68">
        <v>0</v>
      </c>
      <c r="AP68">
        <v>0</v>
      </c>
      <c r="AQ68">
        <v>13.49769</v>
      </c>
      <c r="AR68">
        <v>47.472000000000001</v>
      </c>
      <c r="AS68">
        <v>36.506751000000001</v>
      </c>
      <c r="AT68">
        <v>14.999998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92.797686999999996</v>
      </c>
      <c r="BA68">
        <f t="shared" ref="BA68:BA99" si="4">SUM(B68:AZ68)</f>
        <v>2555.499095000001</v>
      </c>
      <c r="BB68">
        <v>65</v>
      </c>
      <c r="BD68">
        <v>7.82</v>
      </c>
      <c r="BE68">
        <v>1.95</v>
      </c>
      <c r="BF68">
        <v>3.03</v>
      </c>
      <c r="BG68">
        <v>1.84</v>
      </c>
      <c r="BH68">
        <v>9.34</v>
      </c>
      <c r="BI68">
        <v>0.87</v>
      </c>
      <c r="BJ68">
        <v>0.88</v>
      </c>
      <c r="BK68">
        <v>1.86</v>
      </c>
      <c r="BL68">
        <v>1.8</v>
      </c>
      <c r="BM68">
        <v>0.2</v>
      </c>
      <c r="BN68">
        <v>3.57</v>
      </c>
      <c r="BO68">
        <v>3.78</v>
      </c>
      <c r="BP68">
        <v>0.25</v>
      </c>
      <c r="BQ68">
        <v>2.02</v>
      </c>
      <c r="BR68">
        <v>2.1800000000000002</v>
      </c>
      <c r="BS68">
        <v>1.62</v>
      </c>
      <c r="BT68">
        <v>2.9693329999999998</v>
      </c>
      <c r="BU68">
        <v>1.341844</v>
      </c>
      <c r="BV68">
        <v>2.3522639999999999</v>
      </c>
      <c r="BW68">
        <v>1.9429620000000001</v>
      </c>
      <c r="BX68">
        <v>1.588651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3.5424669999999998</v>
      </c>
      <c r="CK68">
        <v>1.870228</v>
      </c>
      <c r="CL68">
        <v>1.938104</v>
      </c>
      <c r="CM68">
        <v>3.5116900000000002</v>
      </c>
      <c r="CN68">
        <v>3.542468</v>
      </c>
      <c r="CO68">
        <v>4.2938999999999998</v>
      </c>
      <c r="CP68">
        <v>4.2581249999999997</v>
      </c>
      <c r="CQ68">
        <v>1.9522930000000001</v>
      </c>
      <c r="CR68">
        <v>0.84194100000000005</v>
      </c>
      <c r="CS68">
        <v>1.3710979999999999</v>
      </c>
      <c r="CT68">
        <v>4.2252549999999998</v>
      </c>
      <c r="CU68">
        <v>0</v>
      </c>
      <c r="CV68">
        <v>0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92.797686999999996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565.63310000000001</v>
      </c>
      <c r="L69">
        <v>520.39260000000002</v>
      </c>
      <c r="M69">
        <v>95.888554999999997</v>
      </c>
      <c r="N69">
        <v>122.43</v>
      </c>
      <c r="O69">
        <v>128.45009999999999</v>
      </c>
      <c r="P69">
        <v>147.21</v>
      </c>
      <c r="Q69">
        <v>14.0754</v>
      </c>
      <c r="R69">
        <v>44.326064000000002</v>
      </c>
      <c r="S69">
        <v>21.255199999999999</v>
      </c>
      <c r="T69">
        <v>2.39</v>
      </c>
      <c r="U69">
        <v>348.97500000000002</v>
      </c>
      <c r="V69">
        <v>20.73</v>
      </c>
      <c r="W69">
        <v>46.164499999999997</v>
      </c>
      <c r="X69">
        <v>146.04990000000001</v>
      </c>
      <c r="Y69">
        <v>0</v>
      </c>
      <c r="Z69">
        <v>6.5537999999999998</v>
      </c>
      <c r="AA69">
        <v>0</v>
      </c>
      <c r="AB69">
        <v>0</v>
      </c>
      <c r="AC69">
        <v>7.3389480000000002</v>
      </c>
      <c r="AD69">
        <v>0</v>
      </c>
      <c r="AE69">
        <v>37.821176000000001</v>
      </c>
      <c r="AF69">
        <v>9.1372370000000007</v>
      </c>
      <c r="AG69">
        <v>47.749203999999999</v>
      </c>
      <c r="AH69">
        <v>0</v>
      </c>
      <c r="AI69">
        <v>0</v>
      </c>
      <c r="AJ69">
        <v>0</v>
      </c>
      <c r="AK69">
        <v>65.267820999999998</v>
      </c>
      <c r="AL69">
        <v>24.402000000000001</v>
      </c>
      <c r="AM69">
        <v>18.108732</v>
      </c>
      <c r="AN69">
        <v>1.0747679999999999</v>
      </c>
      <c r="AO69">
        <v>0</v>
      </c>
      <c r="AP69">
        <v>0</v>
      </c>
      <c r="AQ69">
        <v>13.49769</v>
      </c>
      <c r="AR69">
        <v>47.472000000000001</v>
      </c>
      <c r="AS69">
        <v>36.506751000000001</v>
      </c>
      <c r="AT69">
        <v>14.999998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92.777686999999986</v>
      </c>
      <c r="BA69">
        <f t="shared" si="4"/>
        <v>2646.6782310000003</v>
      </c>
      <c r="BB69">
        <v>66</v>
      </c>
      <c r="BD69">
        <v>7.82</v>
      </c>
      <c r="BE69">
        <v>1.95</v>
      </c>
      <c r="BF69">
        <v>3.03</v>
      </c>
      <c r="BG69">
        <v>1.84</v>
      </c>
      <c r="BH69">
        <v>9.34</v>
      </c>
      <c r="BI69">
        <v>0.87</v>
      </c>
      <c r="BJ69">
        <v>0.88</v>
      </c>
      <c r="BK69">
        <v>1.84</v>
      </c>
      <c r="BL69">
        <v>1.8</v>
      </c>
      <c r="BM69">
        <v>0.2</v>
      </c>
      <c r="BN69">
        <v>3.57</v>
      </c>
      <c r="BO69">
        <v>3.78</v>
      </c>
      <c r="BP69">
        <v>0.25</v>
      </c>
      <c r="BQ69">
        <v>2.02</v>
      </c>
      <c r="BR69">
        <v>2.1800000000000002</v>
      </c>
      <c r="BS69">
        <v>1.62</v>
      </c>
      <c r="BT69">
        <v>2.9693329999999998</v>
      </c>
      <c r="BU69">
        <v>1.341844</v>
      </c>
      <c r="BV69">
        <v>2.3522639999999999</v>
      </c>
      <c r="BW69">
        <v>1.9429620000000001</v>
      </c>
      <c r="BX69">
        <v>1.588651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3.5424669999999998</v>
      </c>
      <c r="CK69">
        <v>1.870228</v>
      </c>
      <c r="CL69">
        <v>1.938104</v>
      </c>
      <c r="CM69">
        <v>3.5116900000000002</v>
      </c>
      <c r="CN69">
        <v>3.542468</v>
      </c>
      <c r="CO69">
        <v>4.2938999999999998</v>
      </c>
      <c r="CP69">
        <v>4.2581249999999997</v>
      </c>
      <c r="CQ69">
        <v>1.9522930000000001</v>
      </c>
      <c r="CR69">
        <v>0.84194100000000005</v>
      </c>
      <c r="CS69">
        <v>1.3710979999999999</v>
      </c>
      <c r="CT69">
        <v>4.2252549999999998</v>
      </c>
      <c r="CU69">
        <v>0</v>
      </c>
      <c r="CV69">
        <v>0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92.777686999999986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565.63310000000001</v>
      </c>
      <c r="L70">
        <v>540.39260000000002</v>
      </c>
      <c r="M70">
        <v>95.888554999999997</v>
      </c>
      <c r="N70">
        <v>122.43</v>
      </c>
      <c r="O70">
        <v>128.45009999999999</v>
      </c>
      <c r="P70">
        <v>147.21</v>
      </c>
      <c r="Q70">
        <v>14.0754</v>
      </c>
      <c r="R70">
        <v>44.326064000000002</v>
      </c>
      <c r="S70">
        <v>21.255199999999999</v>
      </c>
      <c r="T70">
        <v>2.39</v>
      </c>
      <c r="U70">
        <v>348.97500000000002</v>
      </c>
      <c r="V70">
        <v>20.73</v>
      </c>
      <c r="W70">
        <v>46.164499999999997</v>
      </c>
      <c r="X70">
        <v>146.04990000000001</v>
      </c>
      <c r="Y70">
        <v>0</v>
      </c>
      <c r="Z70">
        <v>6.5537999999999998</v>
      </c>
      <c r="AA70">
        <v>0</v>
      </c>
      <c r="AB70">
        <v>0</v>
      </c>
      <c r="AC70">
        <v>7.3389480000000002</v>
      </c>
      <c r="AD70">
        <v>0</v>
      </c>
      <c r="AE70">
        <v>37.821176000000001</v>
      </c>
      <c r="AF70">
        <v>9.1372370000000007</v>
      </c>
      <c r="AG70">
        <v>47.749203999999999</v>
      </c>
      <c r="AH70">
        <v>0</v>
      </c>
      <c r="AI70">
        <v>0</v>
      </c>
      <c r="AJ70">
        <v>0</v>
      </c>
      <c r="AK70">
        <v>65.267820999999998</v>
      </c>
      <c r="AL70">
        <v>24.402000000000001</v>
      </c>
      <c r="AM70">
        <v>18.108732</v>
      </c>
      <c r="AN70">
        <v>1.0747679999999999</v>
      </c>
      <c r="AO70">
        <v>0</v>
      </c>
      <c r="AP70">
        <v>0</v>
      </c>
      <c r="AQ70">
        <v>13.49769</v>
      </c>
      <c r="AR70">
        <v>47.472000000000001</v>
      </c>
      <c r="AS70">
        <v>36.506751000000001</v>
      </c>
      <c r="AT70">
        <v>14.999998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92.777686999999986</v>
      </c>
      <c r="BA70">
        <f t="shared" si="4"/>
        <v>2666.6782310000003</v>
      </c>
      <c r="BB70">
        <v>67</v>
      </c>
      <c r="BD70">
        <v>7.82</v>
      </c>
      <c r="BE70">
        <v>1.95</v>
      </c>
      <c r="BF70">
        <v>3.03</v>
      </c>
      <c r="BG70">
        <v>1.84</v>
      </c>
      <c r="BH70">
        <v>9.34</v>
      </c>
      <c r="BI70">
        <v>0.87</v>
      </c>
      <c r="BJ70">
        <v>0.88</v>
      </c>
      <c r="BK70">
        <v>1.84</v>
      </c>
      <c r="BL70">
        <v>1.8</v>
      </c>
      <c r="BM70">
        <v>0.2</v>
      </c>
      <c r="BN70">
        <v>3.57</v>
      </c>
      <c r="BO70">
        <v>3.78</v>
      </c>
      <c r="BP70">
        <v>0.25</v>
      </c>
      <c r="BQ70">
        <v>2.02</v>
      </c>
      <c r="BR70">
        <v>2.1800000000000002</v>
      </c>
      <c r="BS70">
        <v>1.62</v>
      </c>
      <c r="BT70">
        <v>2.9693329999999998</v>
      </c>
      <c r="BU70">
        <v>1.341844</v>
      </c>
      <c r="BV70">
        <v>2.3522639999999999</v>
      </c>
      <c r="BW70">
        <v>1.9429620000000001</v>
      </c>
      <c r="BX70">
        <v>1.588651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3.5424669999999998</v>
      </c>
      <c r="CK70">
        <v>1.870228</v>
      </c>
      <c r="CL70">
        <v>1.938104</v>
      </c>
      <c r="CM70">
        <v>3.5116900000000002</v>
      </c>
      <c r="CN70">
        <v>3.542468</v>
      </c>
      <c r="CO70">
        <v>4.2938999999999998</v>
      </c>
      <c r="CP70">
        <v>4.2581249999999997</v>
      </c>
      <c r="CQ70">
        <v>1.9522930000000001</v>
      </c>
      <c r="CR70">
        <v>0.84194100000000005</v>
      </c>
      <c r="CS70">
        <v>1.3710979999999999</v>
      </c>
      <c r="CT70">
        <v>4.2252549999999998</v>
      </c>
      <c r="CU70">
        <v>0</v>
      </c>
      <c r="CV70">
        <v>0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92.777686999999986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615.63310000000001</v>
      </c>
      <c r="L71">
        <v>560.39260000000002</v>
      </c>
      <c r="M71">
        <v>95.888554999999997</v>
      </c>
      <c r="N71">
        <v>122.43</v>
      </c>
      <c r="O71">
        <v>128.45009999999999</v>
      </c>
      <c r="P71">
        <v>147.21</v>
      </c>
      <c r="Q71">
        <v>14.0754</v>
      </c>
      <c r="R71">
        <v>44.326064000000002</v>
      </c>
      <c r="S71">
        <v>21.255199999999999</v>
      </c>
      <c r="T71">
        <v>2.39</v>
      </c>
      <c r="U71">
        <v>348.97500000000002</v>
      </c>
      <c r="V71">
        <v>20.73</v>
      </c>
      <c r="W71">
        <v>44.917999999999999</v>
      </c>
      <c r="X71">
        <v>146.04990000000001</v>
      </c>
      <c r="Y71">
        <v>0</v>
      </c>
      <c r="Z71">
        <v>6.5537999999999998</v>
      </c>
      <c r="AA71">
        <v>0</v>
      </c>
      <c r="AB71">
        <v>0</v>
      </c>
      <c r="AC71">
        <v>7.3389480000000002</v>
      </c>
      <c r="AD71">
        <v>0</v>
      </c>
      <c r="AE71">
        <v>37.821176000000001</v>
      </c>
      <c r="AF71">
        <v>9.1372370000000007</v>
      </c>
      <c r="AG71">
        <v>47.749203999999999</v>
      </c>
      <c r="AH71">
        <v>0</v>
      </c>
      <c r="AI71">
        <v>0</v>
      </c>
      <c r="AJ71">
        <v>0</v>
      </c>
      <c r="AK71">
        <v>65.267820999999998</v>
      </c>
      <c r="AL71">
        <v>24.402000000000001</v>
      </c>
      <c r="AM71">
        <v>18.108732</v>
      </c>
      <c r="AN71">
        <v>1.0747679999999999</v>
      </c>
      <c r="AO71">
        <v>0</v>
      </c>
      <c r="AP71">
        <v>0</v>
      </c>
      <c r="AQ71">
        <v>13.49769</v>
      </c>
      <c r="AR71">
        <v>44.16</v>
      </c>
      <c r="AS71">
        <v>36.506751000000001</v>
      </c>
      <c r="AT71">
        <v>14.999998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92.777686999999986</v>
      </c>
      <c r="BA71">
        <f t="shared" si="4"/>
        <v>2732.1197310000002</v>
      </c>
      <c r="BB71">
        <v>68</v>
      </c>
      <c r="BD71">
        <v>7.82</v>
      </c>
      <c r="BE71">
        <v>1.95</v>
      </c>
      <c r="BF71">
        <v>3.03</v>
      </c>
      <c r="BG71">
        <v>1.84</v>
      </c>
      <c r="BH71">
        <v>9.34</v>
      </c>
      <c r="BI71">
        <v>0.87</v>
      </c>
      <c r="BJ71">
        <v>0.88</v>
      </c>
      <c r="BK71">
        <v>1.84</v>
      </c>
      <c r="BL71">
        <v>1.8</v>
      </c>
      <c r="BM71">
        <v>0.2</v>
      </c>
      <c r="BN71">
        <v>3.57</v>
      </c>
      <c r="BO71">
        <v>3.78</v>
      </c>
      <c r="BP71">
        <v>0.25</v>
      </c>
      <c r="BQ71">
        <v>2.02</v>
      </c>
      <c r="BR71">
        <v>2.1800000000000002</v>
      </c>
      <c r="BS71">
        <v>1.62</v>
      </c>
      <c r="BT71">
        <v>2.9693329999999998</v>
      </c>
      <c r="BU71">
        <v>1.341844</v>
      </c>
      <c r="BV71">
        <v>2.3522639999999999</v>
      </c>
      <c r="BW71">
        <v>1.9429620000000001</v>
      </c>
      <c r="BX71">
        <v>1.588651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3.5424669999999998</v>
      </c>
      <c r="CK71">
        <v>1.870228</v>
      </c>
      <c r="CL71">
        <v>1.938104</v>
      </c>
      <c r="CM71">
        <v>3.5116900000000002</v>
      </c>
      <c r="CN71">
        <v>3.542468</v>
      </c>
      <c r="CO71">
        <v>4.2938999999999998</v>
      </c>
      <c r="CP71">
        <v>4.2581249999999997</v>
      </c>
      <c r="CQ71">
        <v>1.9522930000000001</v>
      </c>
      <c r="CR71">
        <v>0.84194100000000005</v>
      </c>
      <c r="CS71">
        <v>1.3710979999999999</v>
      </c>
      <c r="CT71">
        <v>4.2252549999999998</v>
      </c>
      <c r="CU71">
        <v>0</v>
      </c>
      <c r="CV71">
        <v>0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92.777686999999986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615.63310000000001</v>
      </c>
      <c r="L72">
        <v>580.39260000000002</v>
      </c>
      <c r="M72">
        <v>95.888554999999997</v>
      </c>
      <c r="N72">
        <v>122.43</v>
      </c>
      <c r="O72">
        <v>128.45009999999999</v>
      </c>
      <c r="P72">
        <v>147.21</v>
      </c>
      <c r="Q72">
        <v>14.0754</v>
      </c>
      <c r="R72">
        <v>44.326064000000002</v>
      </c>
      <c r="S72">
        <v>21.255199999999999</v>
      </c>
      <c r="T72">
        <v>2.39</v>
      </c>
      <c r="U72">
        <v>348.97500000000002</v>
      </c>
      <c r="V72">
        <v>20.73</v>
      </c>
      <c r="W72">
        <v>44.917999999999999</v>
      </c>
      <c r="X72">
        <v>146.04990000000001</v>
      </c>
      <c r="Y72">
        <v>0</v>
      </c>
      <c r="Z72">
        <v>6.5537999999999998</v>
      </c>
      <c r="AA72">
        <v>0</v>
      </c>
      <c r="AB72">
        <v>0</v>
      </c>
      <c r="AC72">
        <v>22.310403000000001</v>
      </c>
      <c r="AD72">
        <v>0</v>
      </c>
      <c r="AE72">
        <v>37.821176000000001</v>
      </c>
      <c r="AF72">
        <v>9.1372370000000007</v>
      </c>
      <c r="AG72">
        <v>47.749203999999999</v>
      </c>
      <c r="AH72">
        <v>21.513719999999999</v>
      </c>
      <c r="AI72">
        <v>0</v>
      </c>
      <c r="AJ72">
        <v>0</v>
      </c>
      <c r="AK72">
        <v>65.267820999999998</v>
      </c>
      <c r="AL72">
        <v>24.402000000000001</v>
      </c>
      <c r="AM72">
        <v>18.108732</v>
      </c>
      <c r="AN72">
        <v>1.0747679999999999</v>
      </c>
      <c r="AO72">
        <v>0</v>
      </c>
      <c r="AP72">
        <v>0</v>
      </c>
      <c r="AQ72">
        <v>13.49769</v>
      </c>
      <c r="AR72">
        <v>44.16</v>
      </c>
      <c r="AS72">
        <v>36.506751000000001</v>
      </c>
      <c r="AT72">
        <v>14.999998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93.440995999999984</v>
      </c>
      <c r="BA72">
        <f t="shared" si="4"/>
        <v>2789.2682150000001</v>
      </c>
      <c r="BB72">
        <v>69</v>
      </c>
      <c r="BD72">
        <v>7.82</v>
      </c>
      <c r="BE72">
        <v>1.95</v>
      </c>
      <c r="BF72">
        <v>3.03</v>
      </c>
      <c r="BG72">
        <v>1.84</v>
      </c>
      <c r="BH72">
        <v>9.34</v>
      </c>
      <c r="BI72">
        <v>0.87</v>
      </c>
      <c r="BJ72">
        <v>0.88</v>
      </c>
      <c r="BK72">
        <v>1.84</v>
      </c>
      <c r="BL72">
        <v>1.8</v>
      </c>
      <c r="BM72">
        <v>0.2</v>
      </c>
      <c r="BN72">
        <v>3.57</v>
      </c>
      <c r="BO72">
        <v>3.78</v>
      </c>
      <c r="BP72">
        <v>0.25</v>
      </c>
      <c r="BQ72">
        <v>2.02</v>
      </c>
      <c r="BR72">
        <v>2.1800000000000002</v>
      </c>
      <c r="BS72">
        <v>1.62</v>
      </c>
      <c r="BT72">
        <v>2.9693329999999998</v>
      </c>
      <c r="BU72">
        <v>1.341844</v>
      </c>
      <c r="BV72">
        <v>2.3522639999999999</v>
      </c>
      <c r="BW72">
        <v>1.9429620000000001</v>
      </c>
      <c r="BX72">
        <v>1.588651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3.5424669999999998</v>
      </c>
      <c r="CK72">
        <v>1.870228</v>
      </c>
      <c r="CL72">
        <v>1.938104</v>
      </c>
      <c r="CM72">
        <v>3.5116900000000002</v>
      </c>
      <c r="CN72">
        <v>3.542468</v>
      </c>
      <c r="CO72">
        <v>4.2938999999999998</v>
      </c>
      <c r="CP72">
        <v>4.2581249999999997</v>
      </c>
      <c r="CQ72">
        <v>1.9522930000000001</v>
      </c>
      <c r="CR72">
        <v>0.84194100000000005</v>
      </c>
      <c r="CS72">
        <v>1.3710979999999999</v>
      </c>
      <c r="CT72">
        <v>4.2252549999999998</v>
      </c>
      <c r="CU72">
        <v>0</v>
      </c>
      <c r="CV72">
        <v>0.66330900000000004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93.440995999999984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669.146254</v>
      </c>
      <c r="L73">
        <v>588.53779999999995</v>
      </c>
      <c r="M73">
        <v>95.888554999999997</v>
      </c>
      <c r="N73">
        <v>122.43</v>
      </c>
      <c r="O73">
        <v>128.45009999999999</v>
      </c>
      <c r="P73">
        <v>147.21</v>
      </c>
      <c r="Q73">
        <v>14.0754</v>
      </c>
      <c r="R73">
        <v>44.326064000000002</v>
      </c>
      <c r="S73">
        <v>21.255199999999999</v>
      </c>
      <c r="T73">
        <v>2.39</v>
      </c>
      <c r="U73">
        <v>348.97500000000002</v>
      </c>
      <c r="V73">
        <v>20.73</v>
      </c>
      <c r="W73">
        <v>44.917999999999999</v>
      </c>
      <c r="X73">
        <v>146.04990000000001</v>
      </c>
      <c r="Y73">
        <v>0</v>
      </c>
      <c r="Z73">
        <v>6.5537999999999998</v>
      </c>
      <c r="AA73">
        <v>0</v>
      </c>
      <c r="AB73">
        <v>0</v>
      </c>
      <c r="AC73">
        <v>33.465604999999996</v>
      </c>
      <c r="AD73">
        <v>0</v>
      </c>
      <c r="AE73">
        <v>37.821176000000001</v>
      </c>
      <c r="AF73">
        <v>9.1372370000000007</v>
      </c>
      <c r="AG73">
        <v>47.749203999999999</v>
      </c>
      <c r="AH73">
        <v>43.027439999999999</v>
      </c>
      <c r="AI73">
        <v>0</v>
      </c>
      <c r="AJ73">
        <v>0</v>
      </c>
      <c r="AK73">
        <v>65.267820999999998</v>
      </c>
      <c r="AL73">
        <v>24.402000000000001</v>
      </c>
      <c r="AM73">
        <v>18.108732</v>
      </c>
      <c r="AN73">
        <v>1.0747679999999999</v>
      </c>
      <c r="AO73">
        <v>0</v>
      </c>
      <c r="AP73">
        <v>1.0247999999999999</v>
      </c>
      <c r="AQ73">
        <v>13.49769</v>
      </c>
      <c r="AR73">
        <v>44.16</v>
      </c>
      <c r="AS73">
        <v>36.506751000000001</v>
      </c>
      <c r="AT73">
        <v>14.999998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94.034305999999987</v>
      </c>
      <c r="BA73">
        <f t="shared" si="4"/>
        <v>2885.2136009999999</v>
      </c>
      <c r="BB73">
        <v>70</v>
      </c>
      <c r="BD73">
        <v>7.82</v>
      </c>
      <c r="BE73">
        <v>1.95</v>
      </c>
      <c r="BF73">
        <v>3.03</v>
      </c>
      <c r="BG73">
        <v>1.84</v>
      </c>
      <c r="BH73">
        <v>9.34</v>
      </c>
      <c r="BI73">
        <v>0.87</v>
      </c>
      <c r="BJ73">
        <v>0.88</v>
      </c>
      <c r="BK73">
        <v>1.84</v>
      </c>
      <c r="BL73">
        <v>1.73</v>
      </c>
      <c r="BM73">
        <v>0.2</v>
      </c>
      <c r="BN73">
        <v>3.57</v>
      </c>
      <c r="BO73">
        <v>3.78</v>
      </c>
      <c r="BP73">
        <v>0.25</v>
      </c>
      <c r="BQ73">
        <v>2.02</v>
      </c>
      <c r="BR73">
        <v>2.1800000000000002</v>
      </c>
      <c r="BS73">
        <v>1.62</v>
      </c>
      <c r="BT73">
        <v>2.9693329999999998</v>
      </c>
      <c r="BU73">
        <v>1.341844</v>
      </c>
      <c r="BV73">
        <v>2.3522639999999999</v>
      </c>
      <c r="BW73">
        <v>1.9429620000000001</v>
      </c>
      <c r="BX73">
        <v>1.588651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3.5424669999999998</v>
      </c>
      <c r="CK73">
        <v>1.870228</v>
      </c>
      <c r="CL73">
        <v>1.938104</v>
      </c>
      <c r="CM73">
        <v>3.5116900000000002</v>
      </c>
      <c r="CN73">
        <v>3.542468</v>
      </c>
      <c r="CO73">
        <v>4.2938999999999998</v>
      </c>
      <c r="CP73">
        <v>4.2581249999999997</v>
      </c>
      <c r="CQ73">
        <v>1.9522930000000001</v>
      </c>
      <c r="CR73">
        <v>0.84194100000000005</v>
      </c>
      <c r="CS73">
        <v>1.3710979999999999</v>
      </c>
      <c r="CT73">
        <v>4.2252549999999998</v>
      </c>
      <c r="CU73">
        <v>0</v>
      </c>
      <c r="CV73">
        <v>1.326619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94.034305999999987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690.93769999999995</v>
      </c>
      <c r="L74">
        <v>667.02959999999996</v>
      </c>
      <c r="M74">
        <v>95.888554999999997</v>
      </c>
      <c r="N74">
        <v>122.43</v>
      </c>
      <c r="O74">
        <v>128.45009999999999</v>
      </c>
      <c r="P74">
        <v>147.21</v>
      </c>
      <c r="Q74">
        <v>17.205926999999999</v>
      </c>
      <c r="R74">
        <v>44.326064000000002</v>
      </c>
      <c r="S74">
        <v>27.35</v>
      </c>
      <c r="T74">
        <v>2.39</v>
      </c>
      <c r="U74">
        <v>348.97500000000002</v>
      </c>
      <c r="V74">
        <v>20.73</v>
      </c>
      <c r="W74">
        <v>44.917999999999999</v>
      </c>
      <c r="X74">
        <v>146.04990000000001</v>
      </c>
      <c r="Y74">
        <v>0</v>
      </c>
      <c r="Z74">
        <v>6.5537999999999998</v>
      </c>
      <c r="AA74">
        <v>0</v>
      </c>
      <c r="AB74">
        <v>0</v>
      </c>
      <c r="AC74">
        <v>33.465604999999996</v>
      </c>
      <c r="AD74">
        <v>0</v>
      </c>
      <c r="AE74">
        <v>37.821176000000001</v>
      </c>
      <c r="AF74">
        <v>9.1372370000000007</v>
      </c>
      <c r="AG74">
        <v>47.749203999999999</v>
      </c>
      <c r="AH74">
        <v>64.541160000000005</v>
      </c>
      <c r="AI74">
        <v>0</v>
      </c>
      <c r="AJ74">
        <v>0</v>
      </c>
      <c r="AK74">
        <v>65.267820999999998</v>
      </c>
      <c r="AL74">
        <v>24.402000000000001</v>
      </c>
      <c r="AM74">
        <v>18.108732</v>
      </c>
      <c r="AN74">
        <v>1.0747679999999999</v>
      </c>
      <c r="AO74">
        <v>0</v>
      </c>
      <c r="AP74">
        <v>1.0247999999999999</v>
      </c>
      <c r="AQ74">
        <v>13.49769</v>
      </c>
      <c r="AR74">
        <v>44.16</v>
      </c>
      <c r="AS74">
        <v>36.506751000000001</v>
      </c>
      <c r="AT74">
        <v>14.999998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94.697614999999999</v>
      </c>
      <c r="BA74">
        <f t="shared" si="4"/>
        <v>3016.8992030000004</v>
      </c>
      <c r="BB74">
        <v>71</v>
      </c>
      <c r="BD74">
        <v>7.82</v>
      </c>
      <c r="BE74">
        <v>1.95</v>
      </c>
      <c r="BF74">
        <v>3.03</v>
      </c>
      <c r="BG74">
        <v>1.84</v>
      </c>
      <c r="BH74">
        <v>9.34</v>
      </c>
      <c r="BI74">
        <v>0.87</v>
      </c>
      <c r="BJ74">
        <v>0.88</v>
      </c>
      <c r="BK74">
        <v>1.84</v>
      </c>
      <c r="BL74">
        <v>1.73</v>
      </c>
      <c r="BM74">
        <v>0.2</v>
      </c>
      <c r="BN74">
        <v>3.57</v>
      </c>
      <c r="BO74">
        <v>3.78</v>
      </c>
      <c r="BP74">
        <v>0.25</v>
      </c>
      <c r="BQ74">
        <v>2.02</v>
      </c>
      <c r="BR74">
        <v>2.1800000000000002</v>
      </c>
      <c r="BS74">
        <v>1.62</v>
      </c>
      <c r="BT74">
        <v>2.9693329999999998</v>
      </c>
      <c r="BU74">
        <v>1.341844</v>
      </c>
      <c r="BV74">
        <v>2.3522639999999999</v>
      </c>
      <c r="BW74">
        <v>1.9429620000000001</v>
      </c>
      <c r="BX74">
        <v>1.588651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3.5424669999999998</v>
      </c>
      <c r="CK74">
        <v>1.870228</v>
      </c>
      <c r="CL74">
        <v>1.938104</v>
      </c>
      <c r="CM74">
        <v>3.5116900000000002</v>
      </c>
      <c r="CN74">
        <v>3.542468</v>
      </c>
      <c r="CO74">
        <v>4.2938999999999998</v>
      </c>
      <c r="CP74">
        <v>4.2581249999999997</v>
      </c>
      <c r="CQ74">
        <v>1.9522930000000001</v>
      </c>
      <c r="CR74">
        <v>0.84194100000000005</v>
      </c>
      <c r="CS74">
        <v>1.3710979999999999</v>
      </c>
      <c r="CT74">
        <v>4.2252549999999998</v>
      </c>
      <c r="CU74">
        <v>0</v>
      </c>
      <c r="CV74">
        <v>1.9899279999999999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94.697614999999999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690.93769999999995</v>
      </c>
      <c r="L75">
        <v>666.42960000000005</v>
      </c>
      <c r="M75">
        <v>95.888554999999997</v>
      </c>
      <c r="N75">
        <v>122.43</v>
      </c>
      <c r="O75">
        <v>128.45009999999999</v>
      </c>
      <c r="P75">
        <v>147.21</v>
      </c>
      <c r="Q75">
        <v>17.205926999999999</v>
      </c>
      <c r="R75">
        <v>44.326064000000002</v>
      </c>
      <c r="S75">
        <v>27.35</v>
      </c>
      <c r="T75">
        <v>2.39</v>
      </c>
      <c r="U75">
        <v>348.97500000000002</v>
      </c>
      <c r="V75">
        <v>20.73</v>
      </c>
      <c r="W75">
        <v>44.917999999999999</v>
      </c>
      <c r="X75">
        <v>146.04990000000001</v>
      </c>
      <c r="Y75">
        <v>0</v>
      </c>
      <c r="Z75">
        <v>6.5537999999999998</v>
      </c>
      <c r="AA75">
        <v>0</v>
      </c>
      <c r="AB75">
        <v>15.349422000000001</v>
      </c>
      <c r="AC75">
        <v>33.465604999999996</v>
      </c>
      <c r="AD75">
        <v>0</v>
      </c>
      <c r="AE75">
        <v>37.821176000000001</v>
      </c>
      <c r="AF75">
        <v>9.1372370000000007</v>
      </c>
      <c r="AG75">
        <v>47.749203999999999</v>
      </c>
      <c r="AH75">
        <v>66.692532</v>
      </c>
      <c r="AI75">
        <v>0</v>
      </c>
      <c r="AJ75">
        <v>0</v>
      </c>
      <c r="AK75">
        <v>65.267820999999998</v>
      </c>
      <c r="AL75">
        <v>24.402000000000001</v>
      </c>
      <c r="AM75">
        <v>18.108732</v>
      </c>
      <c r="AN75">
        <v>1.053695</v>
      </c>
      <c r="AO75">
        <v>0</v>
      </c>
      <c r="AP75">
        <v>1.0247999999999999</v>
      </c>
      <c r="AQ75">
        <v>13.49769</v>
      </c>
      <c r="AR75">
        <v>47.472000000000001</v>
      </c>
      <c r="AS75">
        <v>36.506751000000001</v>
      </c>
      <c r="AT75">
        <v>14.999998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96.246332999999993</v>
      </c>
      <c r="BA75">
        <f t="shared" si="4"/>
        <v>3038.6396420000005</v>
      </c>
      <c r="BB75">
        <v>72</v>
      </c>
      <c r="BD75">
        <v>7.82</v>
      </c>
      <c r="BE75">
        <v>1.95</v>
      </c>
      <c r="BF75">
        <v>3.03</v>
      </c>
      <c r="BG75">
        <v>1.84</v>
      </c>
      <c r="BH75">
        <v>9.34</v>
      </c>
      <c r="BI75">
        <v>0.87</v>
      </c>
      <c r="BJ75">
        <v>0.88</v>
      </c>
      <c r="BK75">
        <v>1.84</v>
      </c>
      <c r="BL75">
        <v>1.8</v>
      </c>
      <c r="BM75">
        <v>0.2</v>
      </c>
      <c r="BN75">
        <v>3.57</v>
      </c>
      <c r="BO75">
        <v>3.78</v>
      </c>
      <c r="BP75">
        <v>0.25</v>
      </c>
      <c r="BQ75">
        <v>2.02</v>
      </c>
      <c r="BR75">
        <v>2.1800000000000002</v>
      </c>
      <c r="BS75">
        <v>1.62</v>
      </c>
      <c r="BT75">
        <v>2.9693329999999998</v>
      </c>
      <c r="BU75">
        <v>1.341844</v>
      </c>
      <c r="BV75">
        <v>2.3306830000000001</v>
      </c>
      <c r="BW75">
        <v>1.9429620000000001</v>
      </c>
      <c r="BX75">
        <v>1.588651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3.5424669999999998</v>
      </c>
      <c r="CK75">
        <v>1.870228</v>
      </c>
      <c r="CL75">
        <v>1.938104</v>
      </c>
      <c r="CM75">
        <v>3.5116900000000002</v>
      </c>
      <c r="CN75">
        <v>3.542468</v>
      </c>
      <c r="CO75">
        <v>4.2938999999999998</v>
      </c>
      <c r="CP75">
        <v>4.2581249999999997</v>
      </c>
      <c r="CQ75">
        <v>1.9522930000000001</v>
      </c>
      <c r="CR75">
        <v>0.84194100000000005</v>
      </c>
      <c r="CS75">
        <v>1.3710979999999999</v>
      </c>
      <c r="CT75">
        <v>4.2252549999999998</v>
      </c>
      <c r="CU75">
        <v>1.4410750000000001</v>
      </c>
      <c r="CV75">
        <v>2.0491519999999999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96.246332999999993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690.93769999999995</v>
      </c>
      <c r="L76">
        <v>667.02959999999996</v>
      </c>
      <c r="M76">
        <v>95.888554999999997</v>
      </c>
      <c r="N76">
        <v>122.43</v>
      </c>
      <c r="O76">
        <v>128.45009999999999</v>
      </c>
      <c r="P76">
        <v>147.21</v>
      </c>
      <c r="Q76">
        <v>17.205926999999999</v>
      </c>
      <c r="R76">
        <v>44.326064000000002</v>
      </c>
      <c r="S76">
        <v>27.35</v>
      </c>
      <c r="T76">
        <v>2.39</v>
      </c>
      <c r="U76">
        <v>348.97500000000002</v>
      </c>
      <c r="V76">
        <v>20.73</v>
      </c>
      <c r="W76">
        <v>44.917999999999999</v>
      </c>
      <c r="X76">
        <v>146.04990000000001</v>
      </c>
      <c r="Y76">
        <v>0</v>
      </c>
      <c r="Z76">
        <v>6.5537999999999998</v>
      </c>
      <c r="AA76">
        <v>8.2949999999999999</v>
      </c>
      <c r="AB76">
        <v>30.949448</v>
      </c>
      <c r="AC76">
        <v>33.465604999999996</v>
      </c>
      <c r="AD76">
        <v>9.0923379999999998</v>
      </c>
      <c r="AE76">
        <v>56.926780000000001</v>
      </c>
      <c r="AF76">
        <v>9.1372370000000007</v>
      </c>
      <c r="AG76">
        <v>47.749203999999999</v>
      </c>
      <c r="AH76">
        <v>91.433310000000006</v>
      </c>
      <c r="AI76">
        <v>0</v>
      </c>
      <c r="AJ76">
        <v>0</v>
      </c>
      <c r="AK76">
        <v>65.267820999999998</v>
      </c>
      <c r="AL76">
        <v>24.402000000000001</v>
      </c>
      <c r="AM76">
        <v>18.108732</v>
      </c>
      <c r="AN76">
        <v>1.053695</v>
      </c>
      <c r="AO76">
        <v>0</v>
      </c>
      <c r="AP76">
        <v>1.0247999999999999</v>
      </c>
      <c r="AQ76">
        <v>40.493070000000003</v>
      </c>
      <c r="AR76">
        <v>47.472000000000001</v>
      </c>
      <c r="AS76">
        <v>36.506751000000001</v>
      </c>
      <c r="AT76">
        <v>14.999998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98.575477000000006</v>
      </c>
      <c r="BA76">
        <f t="shared" si="4"/>
        <v>3145.3979119999999</v>
      </c>
      <c r="BB76">
        <v>73</v>
      </c>
      <c r="BD76">
        <v>7.82</v>
      </c>
      <c r="BE76">
        <v>1.95</v>
      </c>
      <c r="BF76">
        <v>3.03</v>
      </c>
      <c r="BG76">
        <v>1.84</v>
      </c>
      <c r="BH76">
        <v>9.34</v>
      </c>
      <c r="BI76">
        <v>0.94</v>
      </c>
      <c r="BJ76">
        <v>0.94</v>
      </c>
      <c r="BK76">
        <v>1.84</v>
      </c>
      <c r="BL76">
        <v>1.8</v>
      </c>
      <c r="BM76">
        <v>0.2</v>
      </c>
      <c r="BN76">
        <v>3.57</v>
      </c>
      <c r="BO76">
        <v>3.78</v>
      </c>
      <c r="BP76">
        <v>0.25</v>
      </c>
      <c r="BQ76">
        <v>2.02</v>
      </c>
      <c r="BR76">
        <v>2.1800000000000002</v>
      </c>
      <c r="BS76">
        <v>1.62</v>
      </c>
      <c r="BT76">
        <v>2.9693329999999998</v>
      </c>
      <c r="BU76">
        <v>1.341844</v>
      </c>
      <c r="BV76">
        <v>2.3306830000000001</v>
      </c>
      <c r="BW76">
        <v>1.9429620000000001</v>
      </c>
      <c r="BX76">
        <v>1.588651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3.5424669999999998</v>
      </c>
      <c r="CK76">
        <v>1.870228</v>
      </c>
      <c r="CL76">
        <v>1.938104</v>
      </c>
      <c r="CM76">
        <v>3.5116900000000002</v>
      </c>
      <c r="CN76">
        <v>3.542468</v>
      </c>
      <c r="CO76">
        <v>4.2938999999999998</v>
      </c>
      <c r="CP76">
        <v>4.2581249999999997</v>
      </c>
      <c r="CQ76">
        <v>1.9522930000000001</v>
      </c>
      <c r="CR76">
        <v>0.84194100000000005</v>
      </c>
      <c r="CS76">
        <v>1.3710979999999999</v>
      </c>
      <c r="CT76">
        <v>4.2252549999999998</v>
      </c>
      <c r="CU76">
        <v>2.8821509999999999</v>
      </c>
      <c r="CV76">
        <v>2.80722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98.575477000000006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690.93769999999995</v>
      </c>
      <c r="L77">
        <v>667.02959999999996</v>
      </c>
      <c r="M77">
        <v>95.888554999999997</v>
      </c>
      <c r="N77">
        <v>122.43</v>
      </c>
      <c r="O77">
        <v>128.45009999999999</v>
      </c>
      <c r="P77">
        <v>147.21</v>
      </c>
      <c r="Q77">
        <v>17.205926999999999</v>
      </c>
      <c r="R77">
        <v>44.326064000000002</v>
      </c>
      <c r="S77">
        <v>27.35</v>
      </c>
      <c r="T77">
        <v>2.39</v>
      </c>
      <c r="U77">
        <v>348.97500000000002</v>
      </c>
      <c r="V77">
        <v>20.73</v>
      </c>
      <c r="W77">
        <v>44.917999999999999</v>
      </c>
      <c r="X77">
        <v>146.04990000000001</v>
      </c>
      <c r="Y77">
        <v>0</v>
      </c>
      <c r="Z77">
        <v>13.1076</v>
      </c>
      <c r="AA77">
        <v>14.04936</v>
      </c>
      <c r="AB77">
        <v>46.424171999999999</v>
      </c>
      <c r="AC77">
        <v>33.465604999999996</v>
      </c>
      <c r="AD77">
        <v>18.184676</v>
      </c>
      <c r="AE77">
        <v>56.926780000000001</v>
      </c>
      <c r="AF77">
        <v>18.274474000000001</v>
      </c>
      <c r="AG77">
        <v>47.749203999999999</v>
      </c>
      <c r="AH77">
        <v>123.70389</v>
      </c>
      <c r="AI77">
        <v>0</v>
      </c>
      <c r="AJ77">
        <v>0</v>
      </c>
      <c r="AK77">
        <v>65.267820999999998</v>
      </c>
      <c r="AL77">
        <v>24.402000000000001</v>
      </c>
      <c r="AM77">
        <v>18.108732</v>
      </c>
      <c r="AN77">
        <v>1.053695</v>
      </c>
      <c r="AO77">
        <v>0</v>
      </c>
      <c r="AP77">
        <v>1.0247999999999999</v>
      </c>
      <c r="AQ77">
        <v>40.493070000000003</v>
      </c>
      <c r="AR77">
        <v>47.472000000000001</v>
      </c>
      <c r="AS77">
        <v>36.506751000000001</v>
      </c>
      <c r="AT77">
        <v>14.999998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101.13788599999998</v>
      </c>
      <c r="BA77">
        <f t="shared" si="4"/>
        <v>3226.2433599999999</v>
      </c>
      <c r="BB77">
        <v>74</v>
      </c>
      <c r="BD77">
        <v>7.82</v>
      </c>
      <c r="BE77">
        <v>1.95</v>
      </c>
      <c r="BF77">
        <v>3.03</v>
      </c>
      <c r="BG77">
        <v>1.84</v>
      </c>
      <c r="BH77">
        <v>9.34</v>
      </c>
      <c r="BI77">
        <v>0.97</v>
      </c>
      <c r="BJ77">
        <v>0.95</v>
      </c>
      <c r="BK77">
        <v>1.84</v>
      </c>
      <c r="BL77">
        <v>1.8</v>
      </c>
      <c r="BM77">
        <v>0.2</v>
      </c>
      <c r="BN77">
        <v>3.57</v>
      </c>
      <c r="BO77">
        <v>3.78</v>
      </c>
      <c r="BP77">
        <v>0.25</v>
      </c>
      <c r="BQ77">
        <v>2.02</v>
      </c>
      <c r="BR77">
        <v>2.1800000000000002</v>
      </c>
      <c r="BS77">
        <v>1.62</v>
      </c>
      <c r="BT77">
        <v>2.9693329999999998</v>
      </c>
      <c r="BU77">
        <v>1.341844</v>
      </c>
      <c r="BV77">
        <v>2.3306830000000001</v>
      </c>
      <c r="BW77">
        <v>1.9429620000000001</v>
      </c>
      <c r="BX77">
        <v>1.675022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3.5424669999999998</v>
      </c>
      <c r="CK77">
        <v>1.870228</v>
      </c>
      <c r="CL77">
        <v>1.938104</v>
      </c>
      <c r="CM77">
        <v>3.5116900000000002</v>
      </c>
      <c r="CN77">
        <v>3.542468</v>
      </c>
      <c r="CO77">
        <v>4.2938999999999998</v>
      </c>
      <c r="CP77">
        <v>4.2581249999999997</v>
      </c>
      <c r="CQ77">
        <v>1.9522930000000001</v>
      </c>
      <c r="CR77">
        <v>0.84194100000000005</v>
      </c>
      <c r="CS77">
        <v>1.3710979999999999</v>
      </c>
      <c r="CT77">
        <v>4.2252549999999998</v>
      </c>
      <c r="CU77">
        <v>4.3232249999999999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101.13788599999998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690.93769999999995</v>
      </c>
      <c r="L78">
        <v>667.02959999999996</v>
      </c>
      <c r="M78">
        <v>95.888554999999997</v>
      </c>
      <c r="N78">
        <v>122.43</v>
      </c>
      <c r="O78">
        <v>128.45009999999999</v>
      </c>
      <c r="P78">
        <v>147.21</v>
      </c>
      <c r="Q78">
        <v>17.205926999999999</v>
      </c>
      <c r="R78">
        <v>44.326064000000002</v>
      </c>
      <c r="S78">
        <v>27.35</v>
      </c>
      <c r="T78">
        <v>2.39</v>
      </c>
      <c r="U78">
        <v>348.97500000000002</v>
      </c>
      <c r="V78">
        <v>20.73</v>
      </c>
      <c r="W78">
        <v>44.917999999999999</v>
      </c>
      <c r="X78">
        <v>146.04990000000001</v>
      </c>
      <c r="Y78">
        <v>0</v>
      </c>
      <c r="Z78">
        <v>19.6614</v>
      </c>
      <c r="AA78">
        <v>28.09872</v>
      </c>
      <c r="AB78">
        <v>46.424171999999999</v>
      </c>
      <c r="AC78">
        <v>33.499364999999997</v>
      </c>
      <c r="AD78">
        <v>30.913948999999999</v>
      </c>
      <c r="AE78">
        <v>56.926780000000001</v>
      </c>
      <c r="AF78">
        <v>27.411711</v>
      </c>
      <c r="AG78">
        <v>47.749203999999999</v>
      </c>
      <c r="AH78">
        <v>159.41666499999999</v>
      </c>
      <c r="AI78">
        <v>0</v>
      </c>
      <c r="AJ78">
        <v>0</v>
      </c>
      <c r="AK78">
        <v>65.267820999999998</v>
      </c>
      <c r="AL78">
        <v>83.664000000000001</v>
      </c>
      <c r="AM78">
        <v>18.108732</v>
      </c>
      <c r="AN78">
        <v>1.053695</v>
      </c>
      <c r="AO78">
        <v>0</v>
      </c>
      <c r="AP78">
        <v>1.0247999999999999</v>
      </c>
      <c r="AQ78">
        <v>53.990760000000002</v>
      </c>
      <c r="AR78">
        <v>47.472000000000001</v>
      </c>
      <c r="AS78">
        <v>36.506751000000001</v>
      </c>
      <c r="AT78">
        <v>14.999998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103.00635900000002</v>
      </c>
      <c r="BA78">
        <f t="shared" si="4"/>
        <v>3379.0877280000009</v>
      </c>
      <c r="BB78">
        <v>75</v>
      </c>
      <c r="BD78">
        <v>7.82</v>
      </c>
      <c r="BE78">
        <v>1.95</v>
      </c>
      <c r="BF78">
        <v>3.03</v>
      </c>
      <c r="BG78">
        <v>1.84</v>
      </c>
      <c r="BH78">
        <v>9.34</v>
      </c>
      <c r="BI78">
        <v>0.97</v>
      </c>
      <c r="BJ78">
        <v>0.95</v>
      </c>
      <c r="BK78">
        <v>1.84</v>
      </c>
      <c r="BL78">
        <v>1.8</v>
      </c>
      <c r="BM78">
        <v>0.2</v>
      </c>
      <c r="BN78">
        <v>3.57</v>
      </c>
      <c r="BO78">
        <v>3.78</v>
      </c>
      <c r="BP78">
        <v>0.25</v>
      </c>
      <c r="BQ78">
        <v>2.02</v>
      </c>
      <c r="BR78">
        <v>2.1800000000000002</v>
      </c>
      <c r="BS78">
        <v>1.62</v>
      </c>
      <c r="BT78">
        <v>2.9693329999999998</v>
      </c>
      <c r="BU78">
        <v>1.341844</v>
      </c>
      <c r="BV78">
        <v>2.3306830000000001</v>
      </c>
      <c r="BW78">
        <v>1.9429620000000001</v>
      </c>
      <c r="BX78">
        <v>1.7924580000000001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3.5424669999999998</v>
      </c>
      <c r="CK78">
        <v>1.870228</v>
      </c>
      <c r="CL78">
        <v>1.938104</v>
      </c>
      <c r="CM78">
        <v>3.5116900000000002</v>
      </c>
      <c r="CN78">
        <v>3.542468</v>
      </c>
      <c r="CO78">
        <v>4.2938999999999998</v>
      </c>
      <c r="CP78">
        <v>4.2581249999999997</v>
      </c>
      <c r="CQ78">
        <v>1.9522930000000001</v>
      </c>
      <c r="CR78">
        <v>0.84194100000000005</v>
      </c>
      <c r="CS78">
        <v>1.3710979999999999</v>
      </c>
      <c r="CT78">
        <v>4.2252549999999998</v>
      </c>
      <c r="CU78">
        <v>5.0437630000000002</v>
      </c>
      <c r="CV78">
        <v>4.8326830000000003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103.00635900000002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690.93769999999995</v>
      </c>
      <c r="L79">
        <v>667.02959999999996</v>
      </c>
      <c r="M79">
        <v>95.888554999999997</v>
      </c>
      <c r="N79">
        <v>122.43</v>
      </c>
      <c r="O79">
        <v>128.45009999999999</v>
      </c>
      <c r="P79">
        <v>147.21</v>
      </c>
      <c r="Q79">
        <v>17.205926999999999</v>
      </c>
      <c r="R79">
        <v>44.326064000000002</v>
      </c>
      <c r="S79">
        <v>27.35</v>
      </c>
      <c r="T79">
        <v>2.39</v>
      </c>
      <c r="U79">
        <v>348.97500000000002</v>
      </c>
      <c r="V79">
        <v>20.73</v>
      </c>
      <c r="W79">
        <v>44.917999999999999</v>
      </c>
      <c r="X79">
        <v>146.04990000000001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27.411711</v>
      </c>
      <c r="AG79">
        <v>47.749203999999999</v>
      </c>
      <c r="AH79">
        <v>159.41666499999999</v>
      </c>
      <c r="AI79">
        <v>4.4021689999999998</v>
      </c>
      <c r="AJ79">
        <v>0</v>
      </c>
      <c r="AK79">
        <v>65.267820999999998</v>
      </c>
      <c r="AL79">
        <v>83.664000000000001</v>
      </c>
      <c r="AM79">
        <v>18.108732</v>
      </c>
      <c r="AN79">
        <v>1.053695</v>
      </c>
      <c r="AO79">
        <v>0</v>
      </c>
      <c r="AP79">
        <v>6.4050000000000002</v>
      </c>
      <c r="AQ79">
        <v>53.990760000000002</v>
      </c>
      <c r="AR79">
        <v>47.472000000000001</v>
      </c>
      <c r="AS79">
        <v>36.506751000000001</v>
      </c>
      <c r="AT79">
        <v>14.999998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103.86105400000001</v>
      </c>
      <c r="BA79">
        <f t="shared" si="4"/>
        <v>3414.6849590000011</v>
      </c>
      <c r="BB79">
        <v>76</v>
      </c>
      <c r="BD79">
        <v>7.82</v>
      </c>
      <c r="BE79">
        <v>1.95</v>
      </c>
      <c r="BF79">
        <v>3.03</v>
      </c>
      <c r="BG79">
        <v>1.84</v>
      </c>
      <c r="BH79">
        <v>9.34</v>
      </c>
      <c r="BI79">
        <v>0.97</v>
      </c>
      <c r="BJ79">
        <v>0.95</v>
      </c>
      <c r="BK79">
        <v>1.84</v>
      </c>
      <c r="BL79">
        <v>1.8</v>
      </c>
      <c r="BM79">
        <v>0.2</v>
      </c>
      <c r="BN79">
        <v>3.57</v>
      </c>
      <c r="BO79">
        <v>3.78</v>
      </c>
      <c r="BP79">
        <v>0.25</v>
      </c>
      <c r="BQ79">
        <v>2.02</v>
      </c>
      <c r="BR79">
        <v>2.1800000000000002</v>
      </c>
      <c r="BS79">
        <v>1.62</v>
      </c>
      <c r="BT79">
        <v>2.9693329999999998</v>
      </c>
      <c r="BU79">
        <v>1.341844</v>
      </c>
      <c r="BV79">
        <v>2.3306830000000001</v>
      </c>
      <c r="BW79">
        <v>1.9429620000000001</v>
      </c>
      <c r="BX79">
        <v>1.926615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3.5424669999999998</v>
      </c>
      <c r="CK79">
        <v>1.870228</v>
      </c>
      <c r="CL79">
        <v>1.938104</v>
      </c>
      <c r="CM79">
        <v>3.5116900000000002</v>
      </c>
      <c r="CN79">
        <v>3.542468</v>
      </c>
      <c r="CO79">
        <v>4.2938999999999998</v>
      </c>
      <c r="CP79">
        <v>4.2581249999999997</v>
      </c>
      <c r="CQ79">
        <v>1.9522930000000001</v>
      </c>
      <c r="CR79">
        <v>0.84194100000000005</v>
      </c>
      <c r="CS79">
        <v>1.3710979999999999</v>
      </c>
      <c r="CT79">
        <v>4.2252549999999998</v>
      </c>
      <c r="CU79">
        <v>5.7643009999999997</v>
      </c>
      <c r="CV79">
        <v>4.8326830000000003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103.86105400000001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690.93769999999995</v>
      </c>
      <c r="L80">
        <v>667.02959999999996</v>
      </c>
      <c r="M80">
        <v>95.888554999999997</v>
      </c>
      <c r="N80">
        <v>122.43</v>
      </c>
      <c r="O80">
        <v>128.45009999999999</v>
      </c>
      <c r="P80">
        <v>147.21</v>
      </c>
      <c r="Q80">
        <v>17.205926999999999</v>
      </c>
      <c r="R80">
        <v>44.326064000000002</v>
      </c>
      <c r="S80">
        <v>27.35</v>
      </c>
      <c r="T80">
        <v>2.39</v>
      </c>
      <c r="U80">
        <v>348.97500000000002</v>
      </c>
      <c r="V80">
        <v>20.73</v>
      </c>
      <c r="W80">
        <v>44.917999999999999</v>
      </c>
      <c r="X80">
        <v>146.04990000000001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27.411711</v>
      </c>
      <c r="AG80">
        <v>47.749203999999999</v>
      </c>
      <c r="AH80">
        <v>159.41666499999999</v>
      </c>
      <c r="AI80">
        <v>19.076066000000001</v>
      </c>
      <c r="AJ80">
        <v>0</v>
      </c>
      <c r="AK80">
        <v>65.267820999999998</v>
      </c>
      <c r="AL80">
        <v>83.664000000000001</v>
      </c>
      <c r="AM80">
        <v>18.108732</v>
      </c>
      <c r="AN80">
        <v>1.053695</v>
      </c>
      <c r="AO80">
        <v>0</v>
      </c>
      <c r="AP80">
        <v>6.4050000000000002</v>
      </c>
      <c r="AQ80">
        <v>53.990760000000002</v>
      </c>
      <c r="AR80">
        <v>47.472000000000001</v>
      </c>
      <c r="AS80">
        <v>36.506751000000001</v>
      </c>
      <c r="AT80">
        <v>14.999998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104.43452600000002</v>
      </c>
      <c r="BA80">
        <f t="shared" si="4"/>
        <v>3429.9323280000012</v>
      </c>
      <c r="BB80">
        <v>77</v>
      </c>
      <c r="BD80">
        <v>7.82</v>
      </c>
      <c r="BE80">
        <v>1.95</v>
      </c>
      <c r="BF80">
        <v>3.03</v>
      </c>
      <c r="BG80">
        <v>1.84</v>
      </c>
      <c r="BH80">
        <v>9.34</v>
      </c>
      <c r="BI80">
        <v>0.97</v>
      </c>
      <c r="BJ80">
        <v>0.95</v>
      </c>
      <c r="BK80">
        <v>1.84</v>
      </c>
      <c r="BL80">
        <v>1.8</v>
      </c>
      <c r="BM80">
        <v>0.2</v>
      </c>
      <c r="BN80">
        <v>3.57</v>
      </c>
      <c r="BO80">
        <v>3.78</v>
      </c>
      <c r="BP80">
        <v>0.25</v>
      </c>
      <c r="BQ80">
        <v>2.02</v>
      </c>
      <c r="BR80">
        <v>2.1800000000000002</v>
      </c>
      <c r="BS80">
        <v>1.62</v>
      </c>
      <c r="BT80">
        <v>2.9693329999999998</v>
      </c>
      <c r="BU80">
        <v>1.341844</v>
      </c>
      <c r="BV80">
        <v>2.3306830000000001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3.5424669999999998</v>
      </c>
      <c r="CK80">
        <v>1.870228</v>
      </c>
      <c r="CL80">
        <v>1.938104</v>
      </c>
      <c r="CM80">
        <v>3.5116900000000002</v>
      </c>
      <c r="CN80">
        <v>3.542468</v>
      </c>
      <c r="CO80">
        <v>4.2938999999999998</v>
      </c>
      <c r="CP80">
        <v>4.2581249999999997</v>
      </c>
      <c r="CQ80">
        <v>1.9522930000000001</v>
      </c>
      <c r="CR80">
        <v>0.84194100000000005</v>
      </c>
      <c r="CS80">
        <v>1.3710979999999999</v>
      </c>
      <c r="CT80">
        <v>4.2252549999999998</v>
      </c>
      <c r="CU80">
        <v>6.3047040000000001</v>
      </c>
      <c r="CV80">
        <v>4.8326830000000003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104.43452600000002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690.93769999999995</v>
      </c>
      <c r="L81">
        <v>667.02959999999996</v>
      </c>
      <c r="M81">
        <v>95.888554999999997</v>
      </c>
      <c r="N81">
        <v>122.43</v>
      </c>
      <c r="O81">
        <v>128.45009999999999</v>
      </c>
      <c r="P81">
        <v>147.21</v>
      </c>
      <c r="Q81">
        <v>17.205926999999999</v>
      </c>
      <c r="R81">
        <v>44.326064000000002</v>
      </c>
      <c r="S81">
        <v>27.35</v>
      </c>
      <c r="T81">
        <v>2.39</v>
      </c>
      <c r="U81">
        <v>348.97500000000002</v>
      </c>
      <c r="V81">
        <v>20.73</v>
      </c>
      <c r="W81">
        <v>44.917999999999999</v>
      </c>
      <c r="X81">
        <v>146.04990000000001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27.411711</v>
      </c>
      <c r="AG81">
        <v>47.749203999999999</v>
      </c>
      <c r="AH81">
        <v>159.41666499999999</v>
      </c>
      <c r="AI81">
        <v>19.076066000000001</v>
      </c>
      <c r="AJ81">
        <v>0</v>
      </c>
      <c r="AK81">
        <v>65.267820999999998</v>
      </c>
      <c r="AL81">
        <v>24.402000000000001</v>
      </c>
      <c r="AM81">
        <v>18.108732</v>
      </c>
      <c r="AN81">
        <v>1.053695</v>
      </c>
      <c r="AO81">
        <v>0</v>
      </c>
      <c r="AP81">
        <v>6.4050000000000002</v>
      </c>
      <c r="AQ81">
        <v>53.990760000000002</v>
      </c>
      <c r="AR81">
        <v>47.472000000000001</v>
      </c>
      <c r="AS81">
        <v>36.506751000000001</v>
      </c>
      <c r="AT81">
        <v>14.999998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104.79479500000002</v>
      </c>
      <c r="BA81">
        <f t="shared" si="4"/>
        <v>3371.0305970000009</v>
      </c>
      <c r="BB81">
        <v>78</v>
      </c>
      <c r="BD81">
        <v>7.82</v>
      </c>
      <c r="BE81">
        <v>1.95</v>
      </c>
      <c r="BF81">
        <v>3.03</v>
      </c>
      <c r="BG81">
        <v>1.84</v>
      </c>
      <c r="BH81">
        <v>9.34</v>
      </c>
      <c r="BI81">
        <v>0.97</v>
      </c>
      <c r="BJ81">
        <v>0.95</v>
      </c>
      <c r="BK81">
        <v>1.84</v>
      </c>
      <c r="BL81">
        <v>1.8</v>
      </c>
      <c r="BM81">
        <v>0.2</v>
      </c>
      <c r="BN81">
        <v>3.57</v>
      </c>
      <c r="BO81">
        <v>3.78</v>
      </c>
      <c r="BP81">
        <v>0.25</v>
      </c>
      <c r="BQ81">
        <v>2.02</v>
      </c>
      <c r="BR81">
        <v>2.1800000000000002</v>
      </c>
      <c r="BS81">
        <v>1.62</v>
      </c>
      <c r="BT81">
        <v>2.9693329999999998</v>
      </c>
      <c r="BU81">
        <v>1.341844</v>
      </c>
      <c r="BV81">
        <v>2.3306830000000001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3.5424669999999998</v>
      </c>
      <c r="CK81">
        <v>1.870228</v>
      </c>
      <c r="CL81">
        <v>1.938104</v>
      </c>
      <c r="CM81">
        <v>3.5116900000000002</v>
      </c>
      <c r="CN81">
        <v>3.542468</v>
      </c>
      <c r="CO81">
        <v>4.2938999999999998</v>
      </c>
      <c r="CP81">
        <v>4.2581249999999997</v>
      </c>
      <c r="CQ81">
        <v>1.9522930000000001</v>
      </c>
      <c r="CR81">
        <v>0.84194100000000005</v>
      </c>
      <c r="CS81">
        <v>1.3710979999999999</v>
      </c>
      <c r="CT81">
        <v>4.2252549999999998</v>
      </c>
      <c r="CU81">
        <v>6.6649729999999998</v>
      </c>
      <c r="CV81">
        <v>4.8326830000000003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104.79479500000002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690.93769999999995</v>
      </c>
      <c r="L82">
        <v>667.02959999999996</v>
      </c>
      <c r="M82">
        <v>95.888554999999997</v>
      </c>
      <c r="N82">
        <v>122.43</v>
      </c>
      <c r="O82">
        <v>128.45009999999999</v>
      </c>
      <c r="P82">
        <v>147.21</v>
      </c>
      <c r="Q82">
        <v>17.205926999999999</v>
      </c>
      <c r="R82">
        <v>44.326064000000002</v>
      </c>
      <c r="S82">
        <v>27.35</v>
      </c>
      <c r="T82">
        <v>2.39</v>
      </c>
      <c r="U82">
        <v>348.97500000000002</v>
      </c>
      <c r="V82">
        <v>20.73</v>
      </c>
      <c r="W82">
        <v>44.917999999999999</v>
      </c>
      <c r="X82">
        <v>146.04990000000001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27.411711</v>
      </c>
      <c r="AG82">
        <v>47.749203999999999</v>
      </c>
      <c r="AH82">
        <v>139.83918</v>
      </c>
      <c r="AI82">
        <v>19.076066000000001</v>
      </c>
      <c r="AJ82">
        <v>0</v>
      </c>
      <c r="AK82">
        <v>65.267820999999998</v>
      </c>
      <c r="AL82">
        <v>12.782</v>
      </c>
      <c r="AM82">
        <v>18.108732</v>
      </c>
      <c r="AN82">
        <v>1.053695</v>
      </c>
      <c r="AO82">
        <v>0</v>
      </c>
      <c r="AP82">
        <v>6.4050000000000002</v>
      </c>
      <c r="AQ82">
        <v>53.990760000000002</v>
      </c>
      <c r="AR82">
        <v>47.472000000000001</v>
      </c>
      <c r="AS82">
        <v>36.506751000000001</v>
      </c>
      <c r="AT82">
        <v>14.999998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104.73012700000001</v>
      </c>
      <c r="BA82">
        <f t="shared" si="4"/>
        <v>3339.7684440000007</v>
      </c>
      <c r="BB82">
        <v>79</v>
      </c>
      <c r="BD82">
        <v>7.82</v>
      </c>
      <c r="BE82">
        <v>1.95</v>
      </c>
      <c r="BF82">
        <v>3.03</v>
      </c>
      <c r="BG82">
        <v>1.84</v>
      </c>
      <c r="BH82">
        <v>9.34</v>
      </c>
      <c r="BI82">
        <v>0.97</v>
      </c>
      <c r="BJ82">
        <v>0.95</v>
      </c>
      <c r="BK82">
        <v>1.84</v>
      </c>
      <c r="BL82">
        <v>1.8</v>
      </c>
      <c r="BM82">
        <v>0.2</v>
      </c>
      <c r="BN82">
        <v>3.57</v>
      </c>
      <c r="BO82">
        <v>3.78</v>
      </c>
      <c r="BP82">
        <v>0.25</v>
      </c>
      <c r="BQ82">
        <v>2.02</v>
      </c>
      <c r="BR82">
        <v>2.1800000000000002</v>
      </c>
      <c r="BS82">
        <v>1.62</v>
      </c>
      <c r="BT82">
        <v>2.9693329999999998</v>
      </c>
      <c r="BU82">
        <v>1.341844</v>
      </c>
      <c r="BV82">
        <v>2.3306830000000001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3.5424669999999998</v>
      </c>
      <c r="CK82">
        <v>1.870228</v>
      </c>
      <c r="CL82">
        <v>1.938104</v>
      </c>
      <c r="CM82">
        <v>3.5116900000000002</v>
      </c>
      <c r="CN82">
        <v>3.542468</v>
      </c>
      <c r="CO82">
        <v>4.2938999999999998</v>
      </c>
      <c r="CP82">
        <v>4.2581249999999997</v>
      </c>
      <c r="CQ82">
        <v>1.9522930000000001</v>
      </c>
      <c r="CR82">
        <v>0.84194100000000005</v>
      </c>
      <c r="CS82">
        <v>1.3710979999999999</v>
      </c>
      <c r="CT82">
        <v>4.2252549999999998</v>
      </c>
      <c r="CU82">
        <v>7.1333219999999997</v>
      </c>
      <c r="CV82">
        <v>4.2996660000000002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104.73012700000001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690.93769999999995</v>
      </c>
      <c r="L83">
        <v>667.02959999999996</v>
      </c>
      <c r="M83">
        <v>95.888554999999997</v>
      </c>
      <c r="N83">
        <v>122.43</v>
      </c>
      <c r="O83">
        <v>128.45009999999999</v>
      </c>
      <c r="P83">
        <v>147.21</v>
      </c>
      <c r="Q83">
        <v>17.205926999999999</v>
      </c>
      <c r="R83">
        <v>44.326064000000002</v>
      </c>
      <c r="S83">
        <v>27.35</v>
      </c>
      <c r="T83">
        <v>2.39</v>
      </c>
      <c r="U83">
        <v>348.97500000000002</v>
      </c>
      <c r="V83">
        <v>20.73</v>
      </c>
      <c r="W83">
        <v>44.917999999999999</v>
      </c>
      <c r="X83">
        <v>146.04990000000001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27.411711</v>
      </c>
      <c r="AG83">
        <v>47.749203999999999</v>
      </c>
      <c r="AH83">
        <v>129.08232000000001</v>
      </c>
      <c r="AI83">
        <v>19.076066000000001</v>
      </c>
      <c r="AJ83">
        <v>0</v>
      </c>
      <c r="AK83">
        <v>65.267820999999998</v>
      </c>
      <c r="AL83">
        <v>12.782</v>
      </c>
      <c r="AM83">
        <v>18.108732</v>
      </c>
      <c r="AN83">
        <v>1.053695</v>
      </c>
      <c r="AO83">
        <v>0</v>
      </c>
      <c r="AP83">
        <v>6.4050000000000002</v>
      </c>
      <c r="AQ83">
        <v>53.990760000000002</v>
      </c>
      <c r="AR83">
        <v>47.472000000000001</v>
      </c>
      <c r="AS83">
        <v>36.506751000000001</v>
      </c>
      <c r="AT83">
        <v>14.999998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104.39847200000001</v>
      </c>
      <c r="BA83">
        <f t="shared" si="4"/>
        <v>3318.2237400000008</v>
      </c>
      <c r="BB83">
        <v>80</v>
      </c>
      <c r="BD83">
        <v>7.82</v>
      </c>
      <c r="BE83">
        <v>1.95</v>
      </c>
      <c r="BF83">
        <v>3.03</v>
      </c>
      <c r="BG83">
        <v>1.84</v>
      </c>
      <c r="BH83">
        <v>9.34</v>
      </c>
      <c r="BI83">
        <v>0.97</v>
      </c>
      <c r="BJ83">
        <v>0.95</v>
      </c>
      <c r="BK83">
        <v>1.84</v>
      </c>
      <c r="BL83">
        <v>1.8</v>
      </c>
      <c r="BM83">
        <v>0.2</v>
      </c>
      <c r="BN83">
        <v>3.57</v>
      </c>
      <c r="BO83">
        <v>3.78</v>
      </c>
      <c r="BP83">
        <v>0.25</v>
      </c>
      <c r="BQ83">
        <v>2.02</v>
      </c>
      <c r="BR83">
        <v>2.1800000000000002</v>
      </c>
      <c r="BS83">
        <v>1.62</v>
      </c>
      <c r="BT83">
        <v>2.9693329999999998</v>
      </c>
      <c r="BU83">
        <v>1.341844</v>
      </c>
      <c r="BV83">
        <v>2.3306830000000001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3.5424669999999998</v>
      </c>
      <c r="CK83">
        <v>1.870228</v>
      </c>
      <c r="CL83">
        <v>1.938104</v>
      </c>
      <c r="CM83">
        <v>3.5116900000000002</v>
      </c>
      <c r="CN83">
        <v>3.542468</v>
      </c>
      <c r="CO83">
        <v>4.2938999999999998</v>
      </c>
      <c r="CP83">
        <v>4.2581249999999997</v>
      </c>
      <c r="CQ83">
        <v>1.9522930000000001</v>
      </c>
      <c r="CR83">
        <v>0.84194100000000005</v>
      </c>
      <c r="CS83">
        <v>1.3710979999999999</v>
      </c>
      <c r="CT83">
        <v>4.2252549999999998</v>
      </c>
      <c r="CU83">
        <v>7.1333219999999997</v>
      </c>
      <c r="CV83">
        <v>3.9680110000000002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104.39847200000001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690.93769999999995</v>
      </c>
      <c r="L84">
        <v>667.02959999999996</v>
      </c>
      <c r="M84">
        <v>95.888554999999997</v>
      </c>
      <c r="N84">
        <v>122.43</v>
      </c>
      <c r="O84">
        <v>128.45009999999999</v>
      </c>
      <c r="P84">
        <v>147.21</v>
      </c>
      <c r="Q84">
        <v>17.205926999999999</v>
      </c>
      <c r="R84">
        <v>44.326064000000002</v>
      </c>
      <c r="S84">
        <v>27.35</v>
      </c>
      <c r="T84">
        <v>2.39</v>
      </c>
      <c r="U84">
        <v>348.97500000000002</v>
      </c>
      <c r="V84">
        <v>20.73</v>
      </c>
      <c r="W84">
        <v>44.917999999999999</v>
      </c>
      <c r="X84">
        <v>146.04990000000001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20.912378</v>
      </c>
      <c r="AE84">
        <v>56.926780000000001</v>
      </c>
      <c r="AF84">
        <v>27.411711</v>
      </c>
      <c r="AG84">
        <v>47.749203999999999</v>
      </c>
      <c r="AH84">
        <v>92.616564999999994</v>
      </c>
      <c r="AI84">
        <v>19.076066000000001</v>
      </c>
      <c r="AJ84">
        <v>0</v>
      </c>
      <c r="AK84">
        <v>65.267820999999998</v>
      </c>
      <c r="AL84">
        <v>12.782</v>
      </c>
      <c r="AM84">
        <v>18.108732</v>
      </c>
      <c r="AN84">
        <v>1.053695</v>
      </c>
      <c r="AO84">
        <v>0</v>
      </c>
      <c r="AP84">
        <v>6.4050000000000002</v>
      </c>
      <c r="AQ84">
        <v>53.990760000000002</v>
      </c>
      <c r="AR84">
        <v>47.472000000000001</v>
      </c>
      <c r="AS84">
        <v>36.506751000000001</v>
      </c>
      <c r="AT84">
        <v>14.999998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101.82603900000001</v>
      </c>
      <c r="BA84">
        <f t="shared" si="4"/>
        <v>3268.7293630000008</v>
      </c>
      <c r="BB84">
        <v>81</v>
      </c>
      <c r="BD84">
        <v>7.82</v>
      </c>
      <c r="BE84">
        <v>1.95</v>
      </c>
      <c r="BF84">
        <v>3.03</v>
      </c>
      <c r="BG84">
        <v>1.84</v>
      </c>
      <c r="BH84">
        <v>9.34</v>
      </c>
      <c r="BI84">
        <v>0.88</v>
      </c>
      <c r="BJ84">
        <v>0.95</v>
      </c>
      <c r="BK84">
        <v>1.84</v>
      </c>
      <c r="BL84">
        <v>1.8</v>
      </c>
      <c r="BM84">
        <v>0.2</v>
      </c>
      <c r="BN84">
        <v>3.57</v>
      </c>
      <c r="BO84">
        <v>3.78</v>
      </c>
      <c r="BP84">
        <v>0.25</v>
      </c>
      <c r="BQ84">
        <v>2.02</v>
      </c>
      <c r="BR84">
        <v>2.1800000000000002</v>
      </c>
      <c r="BS84">
        <v>1.62</v>
      </c>
      <c r="BT84">
        <v>2.9693329999999998</v>
      </c>
      <c r="BU84">
        <v>1.341844</v>
      </c>
      <c r="BV84">
        <v>2.3306830000000001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3.5424669999999998</v>
      </c>
      <c r="CK84">
        <v>1.870228</v>
      </c>
      <c r="CL84">
        <v>1.938104</v>
      </c>
      <c r="CM84">
        <v>3.5116900000000002</v>
      </c>
      <c r="CN84">
        <v>3.542468</v>
      </c>
      <c r="CO84">
        <v>4.2938999999999998</v>
      </c>
      <c r="CP84">
        <v>4.2581249999999997</v>
      </c>
      <c r="CQ84">
        <v>1.9522930000000001</v>
      </c>
      <c r="CR84">
        <v>0.84194100000000005</v>
      </c>
      <c r="CS84">
        <v>1.3710979999999999</v>
      </c>
      <c r="CT84">
        <v>4.2252549999999998</v>
      </c>
      <c r="CU84">
        <v>5.7643009999999997</v>
      </c>
      <c r="CV84">
        <v>2.8545989999999999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101.82603900000001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690.93769999999995</v>
      </c>
      <c r="L85">
        <v>667.02959999999996</v>
      </c>
      <c r="M85">
        <v>95.888554999999997</v>
      </c>
      <c r="N85">
        <v>122.43</v>
      </c>
      <c r="O85">
        <v>128.45009999999999</v>
      </c>
      <c r="P85">
        <v>147.21</v>
      </c>
      <c r="Q85">
        <v>17.205926999999999</v>
      </c>
      <c r="R85">
        <v>44.326064000000002</v>
      </c>
      <c r="S85">
        <v>27.35</v>
      </c>
      <c r="T85">
        <v>2.39</v>
      </c>
      <c r="U85">
        <v>345.375</v>
      </c>
      <c r="V85">
        <v>20.73</v>
      </c>
      <c r="W85">
        <v>44.917999999999999</v>
      </c>
      <c r="X85">
        <v>146.04990000000001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20.912378</v>
      </c>
      <c r="AE85">
        <v>56.926780000000001</v>
      </c>
      <c r="AF85">
        <v>27.411711</v>
      </c>
      <c r="AG85">
        <v>47.749203999999999</v>
      </c>
      <c r="AH85">
        <v>64.541160000000005</v>
      </c>
      <c r="AI85">
        <v>19.076066000000001</v>
      </c>
      <c r="AJ85">
        <v>0</v>
      </c>
      <c r="AK85">
        <v>65.267820999999998</v>
      </c>
      <c r="AL85">
        <v>12.782</v>
      </c>
      <c r="AM85">
        <v>18.108732</v>
      </c>
      <c r="AN85">
        <v>1.053695</v>
      </c>
      <c r="AO85">
        <v>0</v>
      </c>
      <c r="AP85">
        <v>1.0247999999999999</v>
      </c>
      <c r="AQ85">
        <v>53.990760000000002</v>
      </c>
      <c r="AR85">
        <v>47.472000000000001</v>
      </c>
      <c r="AS85">
        <v>36.506751000000001</v>
      </c>
      <c r="AT85">
        <v>14.999998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99.520292000000012</v>
      </c>
      <c r="BA85">
        <f t="shared" si="4"/>
        <v>3229.3680110000009</v>
      </c>
      <c r="BB85">
        <v>82</v>
      </c>
      <c r="BD85">
        <v>7.82</v>
      </c>
      <c r="BE85">
        <v>1.95</v>
      </c>
      <c r="BF85">
        <v>3.03</v>
      </c>
      <c r="BG85">
        <v>1.84</v>
      </c>
      <c r="BH85">
        <v>9.34</v>
      </c>
      <c r="BI85">
        <v>0.88</v>
      </c>
      <c r="BJ85">
        <v>0.95</v>
      </c>
      <c r="BK85">
        <v>1.84</v>
      </c>
      <c r="BL85">
        <v>1.8</v>
      </c>
      <c r="BM85">
        <v>0.2</v>
      </c>
      <c r="BN85">
        <v>3.57</v>
      </c>
      <c r="BO85">
        <v>3.78</v>
      </c>
      <c r="BP85">
        <v>0.25</v>
      </c>
      <c r="BQ85">
        <v>2.02</v>
      </c>
      <c r="BR85">
        <v>2.1800000000000002</v>
      </c>
      <c r="BS85">
        <v>1.62</v>
      </c>
      <c r="BT85">
        <v>2.9693329999999998</v>
      </c>
      <c r="BU85">
        <v>1.341844</v>
      </c>
      <c r="BV85">
        <v>2.3306830000000001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3.5424669999999998</v>
      </c>
      <c r="CK85">
        <v>1.870228</v>
      </c>
      <c r="CL85">
        <v>1.938104</v>
      </c>
      <c r="CM85">
        <v>3.5116900000000002</v>
      </c>
      <c r="CN85">
        <v>3.542468</v>
      </c>
      <c r="CO85">
        <v>4.2938999999999998</v>
      </c>
      <c r="CP85">
        <v>4.2581249999999997</v>
      </c>
      <c r="CQ85">
        <v>1.9522930000000001</v>
      </c>
      <c r="CR85">
        <v>0.84194100000000005</v>
      </c>
      <c r="CS85">
        <v>1.3710979999999999</v>
      </c>
      <c r="CT85">
        <v>4.2252549999999998</v>
      </c>
      <c r="CU85">
        <v>4.3232249999999999</v>
      </c>
      <c r="CV85">
        <v>1.9899279999999999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99.520292000000012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690.93769999999995</v>
      </c>
      <c r="L86">
        <v>667.02959999999996</v>
      </c>
      <c r="M86">
        <v>95.888554999999997</v>
      </c>
      <c r="N86">
        <v>122.43</v>
      </c>
      <c r="O86">
        <v>128.45009999999999</v>
      </c>
      <c r="P86">
        <v>147.21</v>
      </c>
      <c r="Q86">
        <v>17.205926999999999</v>
      </c>
      <c r="R86">
        <v>44.326064000000002</v>
      </c>
      <c r="S86">
        <v>27.35</v>
      </c>
      <c r="T86">
        <v>2.39</v>
      </c>
      <c r="U86">
        <v>345.375</v>
      </c>
      <c r="V86">
        <v>20.73</v>
      </c>
      <c r="W86">
        <v>44.917999999999999</v>
      </c>
      <c r="X86">
        <v>146.04990000000001</v>
      </c>
      <c r="Y86">
        <v>0</v>
      </c>
      <c r="Z86">
        <v>13.1076</v>
      </c>
      <c r="AA86">
        <v>42.14808</v>
      </c>
      <c r="AB86">
        <v>46.424171999999999</v>
      </c>
      <c r="AC86">
        <v>11.155201999999999</v>
      </c>
      <c r="AD86">
        <v>20.912378</v>
      </c>
      <c r="AE86">
        <v>56.926780000000001</v>
      </c>
      <c r="AF86">
        <v>18.274474000000001</v>
      </c>
      <c r="AG86">
        <v>47.749203999999999</v>
      </c>
      <c r="AH86">
        <v>34.421951999999997</v>
      </c>
      <c r="AI86">
        <v>4.4021689999999998</v>
      </c>
      <c r="AJ86">
        <v>0</v>
      </c>
      <c r="AK86">
        <v>65.267820999999998</v>
      </c>
      <c r="AL86">
        <v>12.782</v>
      </c>
      <c r="AM86">
        <v>18.108732</v>
      </c>
      <c r="AN86">
        <v>1.053695</v>
      </c>
      <c r="AO86">
        <v>0</v>
      </c>
      <c r="AP86">
        <v>0</v>
      </c>
      <c r="AQ86">
        <v>40.493070000000003</v>
      </c>
      <c r="AR86">
        <v>47.472000000000001</v>
      </c>
      <c r="AS86">
        <v>36.506751000000001</v>
      </c>
      <c r="AT86">
        <v>14.999998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97.143478000000002</v>
      </c>
      <c r="BA86">
        <f t="shared" si="4"/>
        <v>3129.6404019999995</v>
      </c>
      <c r="BB86">
        <v>83</v>
      </c>
      <c r="BD86">
        <v>7.82</v>
      </c>
      <c r="BE86">
        <v>1.95</v>
      </c>
      <c r="BF86">
        <v>3.03</v>
      </c>
      <c r="BG86">
        <v>1.84</v>
      </c>
      <c r="BH86">
        <v>9.34</v>
      </c>
      <c r="BI86">
        <v>0.88</v>
      </c>
      <c r="BJ86">
        <v>0.95</v>
      </c>
      <c r="BK86">
        <v>1.84</v>
      </c>
      <c r="BL86">
        <v>1.8</v>
      </c>
      <c r="BM86">
        <v>0.2</v>
      </c>
      <c r="BN86">
        <v>3.57</v>
      </c>
      <c r="BO86">
        <v>3.78</v>
      </c>
      <c r="BP86">
        <v>0.25</v>
      </c>
      <c r="BQ86">
        <v>2.02</v>
      </c>
      <c r="BR86">
        <v>2.1800000000000002</v>
      </c>
      <c r="BS86">
        <v>1.62</v>
      </c>
      <c r="BT86">
        <v>2.9693329999999998</v>
      </c>
      <c r="BU86">
        <v>1.341844</v>
      </c>
      <c r="BV86">
        <v>2.3306830000000001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3.5424669999999998</v>
      </c>
      <c r="CK86">
        <v>1.870228</v>
      </c>
      <c r="CL86">
        <v>1.938104</v>
      </c>
      <c r="CM86">
        <v>3.5116900000000002</v>
      </c>
      <c r="CN86">
        <v>3.542468</v>
      </c>
      <c r="CO86">
        <v>4.2938999999999998</v>
      </c>
      <c r="CP86">
        <v>4.2581249999999997</v>
      </c>
      <c r="CQ86">
        <v>1.9522930000000001</v>
      </c>
      <c r="CR86">
        <v>0.84194100000000005</v>
      </c>
      <c r="CS86">
        <v>1.3710979999999999</v>
      </c>
      <c r="CT86">
        <v>4.2252549999999998</v>
      </c>
      <c r="CU86">
        <v>2.8821509999999999</v>
      </c>
      <c r="CV86">
        <v>1.0541879999999999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97.143478000000002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690.93769999999995</v>
      </c>
      <c r="L87">
        <v>667.02959999999996</v>
      </c>
      <c r="M87">
        <v>95.888554999999997</v>
      </c>
      <c r="N87">
        <v>122.43</v>
      </c>
      <c r="O87">
        <v>128.45009999999999</v>
      </c>
      <c r="P87">
        <v>147.21</v>
      </c>
      <c r="Q87">
        <v>17.205926999999999</v>
      </c>
      <c r="R87">
        <v>44.326064000000002</v>
      </c>
      <c r="S87">
        <v>27.35</v>
      </c>
      <c r="T87">
        <v>2.39</v>
      </c>
      <c r="U87">
        <v>345.375</v>
      </c>
      <c r="V87">
        <v>20.73</v>
      </c>
      <c r="W87">
        <v>44.917999999999999</v>
      </c>
      <c r="X87">
        <v>146.04990000000001</v>
      </c>
      <c r="Y87">
        <v>0</v>
      </c>
      <c r="Z87">
        <v>13.1076</v>
      </c>
      <c r="AA87">
        <v>42.14808</v>
      </c>
      <c r="AB87">
        <v>46.424171999999999</v>
      </c>
      <c r="AC87">
        <v>11.155201999999999</v>
      </c>
      <c r="AD87">
        <v>20.912378</v>
      </c>
      <c r="AE87">
        <v>56.926780000000001</v>
      </c>
      <c r="AF87">
        <v>9.1372370000000007</v>
      </c>
      <c r="AG87">
        <v>47.749203999999999</v>
      </c>
      <c r="AH87">
        <v>17.210975999999999</v>
      </c>
      <c r="AI87">
        <v>0</v>
      </c>
      <c r="AJ87">
        <v>0</v>
      </c>
      <c r="AK87">
        <v>65.267820999999998</v>
      </c>
      <c r="AL87">
        <v>12.782</v>
      </c>
      <c r="AM87">
        <v>18.108732</v>
      </c>
      <c r="AN87">
        <v>1.053695</v>
      </c>
      <c r="AO87">
        <v>0</v>
      </c>
      <c r="AP87">
        <v>0</v>
      </c>
      <c r="AQ87">
        <v>13.49769</v>
      </c>
      <c r="AR87">
        <v>47.472000000000001</v>
      </c>
      <c r="AS87">
        <v>36.506751000000001</v>
      </c>
      <c r="AT87">
        <v>14.999998</v>
      </c>
      <c r="AU87">
        <v>0</v>
      </c>
      <c r="AV87">
        <v>0</v>
      </c>
      <c r="AW87">
        <v>1.99</v>
      </c>
      <c r="AX87">
        <v>0</v>
      </c>
      <c r="AY87">
        <v>0</v>
      </c>
      <c r="AZ87">
        <f t="shared" si="3"/>
        <v>95.222038000000012</v>
      </c>
      <c r="BA87">
        <f t="shared" si="4"/>
        <v>3071.9631999999992</v>
      </c>
      <c r="BB87">
        <v>84</v>
      </c>
      <c r="BD87">
        <v>7.82</v>
      </c>
      <c r="BE87">
        <v>1.95</v>
      </c>
      <c r="BF87">
        <v>3.03</v>
      </c>
      <c r="BG87">
        <v>1.84</v>
      </c>
      <c r="BH87">
        <v>9.34</v>
      </c>
      <c r="BI87">
        <v>0.88</v>
      </c>
      <c r="BJ87">
        <v>0.95</v>
      </c>
      <c r="BK87">
        <v>1.84</v>
      </c>
      <c r="BL87">
        <v>1.8</v>
      </c>
      <c r="BM87">
        <v>0.2</v>
      </c>
      <c r="BN87">
        <v>3.57</v>
      </c>
      <c r="BO87">
        <v>3.78</v>
      </c>
      <c r="BP87">
        <v>0.25</v>
      </c>
      <c r="BQ87">
        <v>2.02</v>
      </c>
      <c r="BR87">
        <v>2.1800000000000002</v>
      </c>
      <c r="BS87">
        <v>1.62</v>
      </c>
      <c r="BT87">
        <v>2.9693329999999998</v>
      </c>
      <c r="BU87">
        <v>1.341844</v>
      </c>
      <c r="BV87">
        <v>2.3714909999999998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3.5424669999999998</v>
      </c>
      <c r="CK87">
        <v>1.870228</v>
      </c>
      <c r="CL87">
        <v>1.938104</v>
      </c>
      <c r="CM87">
        <v>3.5116900000000002</v>
      </c>
      <c r="CN87">
        <v>3.542468</v>
      </c>
      <c r="CO87">
        <v>4.2938999999999998</v>
      </c>
      <c r="CP87">
        <v>4.2581249999999997</v>
      </c>
      <c r="CQ87">
        <v>1.9522930000000001</v>
      </c>
      <c r="CR87">
        <v>0.84194100000000005</v>
      </c>
      <c r="CS87">
        <v>1.3710979999999999</v>
      </c>
      <c r="CT87">
        <v>4.2252549999999998</v>
      </c>
      <c r="CU87">
        <v>1.4410750000000001</v>
      </c>
      <c r="CV87">
        <v>0.53301600000000005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95.222038000000012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4.53</v>
      </c>
      <c r="J88">
        <v>0</v>
      </c>
      <c r="K88">
        <v>690.93769999999995</v>
      </c>
      <c r="L88">
        <v>667.02959999999996</v>
      </c>
      <c r="M88">
        <v>95.888554999999997</v>
      </c>
      <c r="N88">
        <v>122.43</v>
      </c>
      <c r="O88">
        <v>128.45009999999999</v>
      </c>
      <c r="P88">
        <v>147.21</v>
      </c>
      <c r="Q88">
        <v>17.205926999999999</v>
      </c>
      <c r="R88">
        <v>44.326064000000002</v>
      </c>
      <c r="S88">
        <v>27.35</v>
      </c>
      <c r="T88">
        <v>2.39</v>
      </c>
      <c r="U88">
        <v>345.375</v>
      </c>
      <c r="V88">
        <v>20.73</v>
      </c>
      <c r="W88">
        <v>44.917999999999999</v>
      </c>
      <c r="X88">
        <v>146.04990000000001</v>
      </c>
      <c r="Y88">
        <v>0</v>
      </c>
      <c r="Z88">
        <v>13.1076</v>
      </c>
      <c r="AA88">
        <v>42.14808</v>
      </c>
      <c r="AB88">
        <v>30.855471999999999</v>
      </c>
      <c r="AC88">
        <v>11.155201999999999</v>
      </c>
      <c r="AD88">
        <v>20.912378</v>
      </c>
      <c r="AE88">
        <v>56.926780000000001</v>
      </c>
      <c r="AF88">
        <v>9.1372370000000007</v>
      </c>
      <c r="AG88">
        <v>47.749203999999999</v>
      </c>
      <c r="AH88">
        <v>0</v>
      </c>
      <c r="AI88">
        <v>0</v>
      </c>
      <c r="AJ88">
        <v>0</v>
      </c>
      <c r="AK88">
        <v>65.267820999999998</v>
      </c>
      <c r="AL88">
        <v>12.782</v>
      </c>
      <c r="AM88">
        <v>18.108732</v>
      </c>
      <c r="AN88">
        <v>1.053695</v>
      </c>
      <c r="AO88">
        <v>0</v>
      </c>
      <c r="AP88">
        <v>0</v>
      </c>
      <c r="AQ88">
        <v>0</v>
      </c>
      <c r="AR88">
        <v>47.472000000000001</v>
      </c>
      <c r="AS88">
        <v>36.506751000000001</v>
      </c>
      <c r="AT88">
        <v>14.999998</v>
      </c>
      <c r="AU88">
        <v>0</v>
      </c>
      <c r="AV88">
        <v>0</v>
      </c>
      <c r="AW88">
        <v>1.99</v>
      </c>
      <c r="AX88">
        <v>0</v>
      </c>
      <c r="AY88">
        <v>0</v>
      </c>
      <c r="AZ88">
        <f t="shared" si="3"/>
        <v>93.25030000000001</v>
      </c>
      <c r="BA88">
        <f t="shared" si="4"/>
        <v>3028.2440960000004</v>
      </c>
      <c r="BB88">
        <v>85</v>
      </c>
      <c r="BD88">
        <v>7.82</v>
      </c>
      <c r="BE88">
        <v>1.95</v>
      </c>
      <c r="BF88">
        <v>3.03</v>
      </c>
      <c r="BG88">
        <v>1.84</v>
      </c>
      <c r="BH88">
        <v>9.34</v>
      </c>
      <c r="BI88">
        <v>0.88</v>
      </c>
      <c r="BJ88">
        <v>0.95</v>
      </c>
      <c r="BK88">
        <v>1.84</v>
      </c>
      <c r="BL88">
        <v>1.8</v>
      </c>
      <c r="BM88">
        <v>0.2</v>
      </c>
      <c r="BN88">
        <v>3.57</v>
      </c>
      <c r="BO88">
        <v>3.78</v>
      </c>
      <c r="BP88">
        <v>0.25</v>
      </c>
      <c r="BQ88">
        <v>2.02</v>
      </c>
      <c r="BR88">
        <v>2.1800000000000002</v>
      </c>
      <c r="BS88">
        <v>1.62</v>
      </c>
      <c r="BT88">
        <v>2.9693329999999998</v>
      </c>
      <c r="BU88">
        <v>1.341844</v>
      </c>
      <c r="BV88">
        <v>2.3738440000000001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3.5424669999999998</v>
      </c>
      <c r="CK88">
        <v>1.870228</v>
      </c>
      <c r="CL88">
        <v>1.938104</v>
      </c>
      <c r="CM88">
        <v>3.5116900000000002</v>
      </c>
      <c r="CN88">
        <v>3.542468</v>
      </c>
      <c r="CO88">
        <v>4.2938999999999998</v>
      </c>
      <c r="CP88">
        <v>4.2581249999999997</v>
      </c>
      <c r="CQ88">
        <v>1.9522930000000001</v>
      </c>
      <c r="CR88">
        <v>0.84194100000000005</v>
      </c>
      <c r="CS88">
        <v>1.3710979999999999</v>
      </c>
      <c r="CT88">
        <v>4.2252549999999998</v>
      </c>
      <c r="CU88">
        <v>0</v>
      </c>
      <c r="CV88">
        <v>0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93.25030000000001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690.93769999999995</v>
      </c>
      <c r="L89">
        <v>667.02959999999996</v>
      </c>
      <c r="M89">
        <v>95.888554999999997</v>
      </c>
      <c r="N89">
        <v>122.43</v>
      </c>
      <c r="O89">
        <v>128.45009999999999</v>
      </c>
      <c r="P89">
        <v>147.21</v>
      </c>
      <c r="Q89">
        <v>17.205926999999999</v>
      </c>
      <c r="R89">
        <v>44.326064000000002</v>
      </c>
      <c r="S89">
        <v>27.35</v>
      </c>
      <c r="T89">
        <v>2.39</v>
      </c>
      <c r="U89">
        <v>345.375</v>
      </c>
      <c r="V89">
        <v>20.73</v>
      </c>
      <c r="W89">
        <v>44.917999999999999</v>
      </c>
      <c r="X89">
        <v>146.04990000000001</v>
      </c>
      <c r="Y89">
        <v>0</v>
      </c>
      <c r="Z89">
        <v>13.1076</v>
      </c>
      <c r="AA89">
        <v>42.14808</v>
      </c>
      <c r="AB89">
        <v>30.855471999999999</v>
      </c>
      <c r="AC89">
        <v>11.155201999999999</v>
      </c>
      <c r="AD89">
        <v>20.912378</v>
      </c>
      <c r="AE89">
        <v>56.926780000000001</v>
      </c>
      <c r="AF89">
        <v>9.1372370000000007</v>
      </c>
      <c r="AG89">
        <v>47.749203999999999</v>
      </c>
      <c r="AH89">
        <v>0</v>
      </c>
      <c r="AI89">
        <v>0</v>
      </c>
      <c r="AJ89">
        <v>0</v>
      </c>
      <c r="AK89">
        <v>65.267820999999998</v>
      </c>
      <c r="AL89">
        <v>12.782</v>
      </c>
      <c r="AM89">
        <v>18.108732</v>
      </c>
      <c r="AN89">
        <v>1.053695</v>
      </c>
      <c r="AO89">
        <v>0</v>
      </c>
      <c r="AP89">
        <v>0</v>
      </c>
      <c r="AQ89">
        <v>0</v>
      </c>
      <c r="AR89">
        <v>47.472000000000001</v>
      </c>
      <c r="AS89">
        <v>36.506751000000001</v>
      </c>
      <c r="AT89">
        <v>14.999998</v>
      </c>
      <c r="AU89">
        <v>0</v>
      </c>
      <c r="AV89">
        <v>0</v>
      </c>
      <c r="AW89">
        <v>1.99</v>
      </c>
      <c r="AX89">
        <v>0</v>
      </c>
      <c r="AY89">
        <v>0</v>
      </c>
      <c r="AZ89">
        <f t="shared" si="3"/>
        <v>93.25030000000001</v>
      </c>
      <c r="BA89">
        <f t="shared" si="4"/>
        <v>3023.7140959999997</v>
      </c>
      <c r="BB89">
        <v>86</v>
      </c>
      <c r="BD89">
        <v>7.82</v>
      </c>
      <c r="BE89">
        <v>1.95</v>
      </c>
      <c r="BF89">
        <v>3.03</v>
      </c>
      <c r="BG89">
        <v>1.84</v>
      </c>
      <c r="BH89">
        <v>9.34</v>
      </c>
      <c r="BI89">
        <v>0.88</v>
      </c>
      <c r="BJ89">
        <v>0.95</v>
      </c>
      <c r="BK89">
        <v>1.84</v>
      </c>
      <c r="BL89">
        <v>1.8</v>
      </c>
      <c r="BM89">
        <v>0.2</v>
      </c>
      <c r="BN89">
        <v>3.57</v>
      </c>
      <c r="BO89">
        <v>3.78</v>
      </c>
      <c r="BP89">
        <v>0.25</v>
      </c>
      <c r="BQ89">
        <v>2.02</v>
      </c>
      <c r="BR89">
        <v>2.1800000000000002</v>
      </c>
      <c r="BS89">
        <v>1.62</v>
      </c>
      <c r="BT89">
        <v>2.9693329999999998</v>
      </c>
      <c r="BU89">
        <v>1.341844</v>
      </c>
      <c r="BV89">
        <v>2.3738440000000001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3.5424669999999998</v>
      </c>
      <c r="CK89">
        <v>1.870228</v>
      </c>
      <c r="CL89">
        <v>1.938104</v>
      </c>
      <c r="CM89">
        <v>3.5116900000000002</v>
      </c>
      <c r="CN89">
        <v>3.542468</v>
      </c>
      <c r="CO89">
        <v>4.2938999999999998</v>
      </c>
      <c r="CP89">
        <v>4.2581249999999997</v>
      </c>
      <c r="CQ89">
        <v>1.9522930000000001</v>
      </c>
      <c r="CR89">
        <v>0.84194100000000005</v>
      </c>
      <c r="CS89">
        <v>1.3710979999999999</v>
      </c>
      <c r="CT89">
        <v>4.2252549999999998</v>
      </c>
      <c r="CU89">
        <v>0</v>
      </c>
      <c r="CV89">
        <v>0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93.25030000000001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690.93769999999995</v>
      </c>
      <c r="L90">
        <v>667.02959999999996</v>
      </c>
      <c r="M90">
        <v>95.888554999999997</v>
      </c>
      <c r="N90">
        <v>122.43</v>
      </c>
      <c r="O90">
        <v>128.45009999999999</v>
      </c>
      <c r="P90">
        <v>147.21</v>
      </c>
      <c r="Q90">
        <v>17.205926999999999</v>
      </c>
      <c r="R90">
        <v>44.326064000000002</v>
      </c>
      <c r="S90">
        <v>27.35</v>
      </c>
      <c r="T90">
        <v>2.39</v>
      </c>
      <c r="U90">
        <v>345.375</v>
      </c>
      <c r="V90">
        <v>20.73</v>
      </c>
      <c r="W90">
        <v>44.917999999999999</v>
      </c>
      <c r="X90">
        <v>146.04990000000001</v>
      </c>
      <c r="Y90">
        <v>0</v>
      </c>
      <c r="Z90">
        <v>13.1076</v>
      </c>
      <c r="AA90">
        <v>42.14808</v>
      </c>
      <c r="AB90">
        <v>15.349422000000001</v>
      </c>
      <c r="AC90">
        <v>11.155201999999999</v>
      </c>
      <c r="AD90">
        <v>20.912378</v>
      </c>
      <c r="AE90">
        <v>56.926780000000001</v>
      </c>
      <c r="AF90">
        <v>9.1372370000000007</v>
      </c>
      <c r="AG90">
        <v>47.749203999999999</v>
      </c>
      <c r="AH90">
        <v>0</v>
      </c>
      <c r="AI90">
        <v>0</v>
      </c>
      <c r="AJ90">
        <v>0</v>
      </c>
      <c r="AK90">
        <v>65.267820999999998</v>
      </c>
      <c r="AL90">
        <v>12.782</v>
      </c>
      <c r="AM90">
        <v>18.108732</v>
      </c>
      <c r="AN90">
        <v>1.053695</v>
      </c>
      <c r="AO90">
        <v>0</v>
      </c>
      <c r="AP90">
        <v>0</v>
      </c>
      <c r="AQ90">
        <v>0</v>
      </c>
      <c r="AR90">
        <v>47.472000000000001</v>
      </c>
      <c r="AS90">
        <v>36.506751000000001</v>
      </c>
      <c r="AT90">
        <v>14.999998</v>
      </c>
      <c r="AU90">
        <v>0</v>
      </c>
      <c r="AV90">
        <v>0</v>
      </c>
      <c r="AW90">
        <v>1.99</v>
      </c>
      <c r="AX90">
        <v>0</v>
      </c>
      <c r="AY90">
        <v>0</v>
      </c>
      <c r="AZ90">
        <f t="shared" si="3"/>
        <v>93.170299999999997</v>
      </c>
      <c r="BA90">
        <f t="shared" si="4"/>
        <v>3008.1280459999989</v>
      </c>
      <c r="BB90">
        <v>87</v>
      </c>
      <c r="BD90">
        <v>7.82</v>
      </c>
      <c r="BE90">
        <v>1.95</v>
      </c>
      <c r="BF90">
        <v>3.03</v>
      </c>
      <c r="BG90">
        <v>1.84</v>
      </c>
      <c r="BH90">
        <v>9.34</v>
      </c>
      <c r="BI90">
        <v>0.87</v>
      </c>
      <c r="BJ90">
        <v>0.88</v>
      </c>
      <c r="BK90">
        <v>1.84</v>
      </c>
      <c r="BL90">
        <v>1.8</v>
      </c>
      <c r="BM90">
        <v>0.2</v>
      </c>
      <c r="BN90">
        <v>3.57</v>
      </c>
      <c r="BO90">
        <v>3.78</v>
      </c>
      <c r="BP90">
        <v>0.25</v>
      </c>
      <c r="BQ90">
        <v>2.02</v>
      </c>
      <c r="BR90">
        <v>2.1800000000000002</v>
      </c>
      <c r="BS90">
        <v>1.62</v>
      </c>
      <c r="BT90">
        <v>2.9693329999999998</v>
      </c>
      <c r="BU90">
        <v>1.341844</v>
      </c>
      <c r="BV90">
        <v>2.3738440000000001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3.5424669999999998</v>
      </c>
      <c r="CK90">
        <v>1.870228</v>
      </c>
      <c r="CL90">
        <v>1.938104</v>
      </c>
      <c r="CM90">
        <v>3.5116900000000002</v>
      </c>
      <c r="CN90">
        <v>3.542468</v>
      </c>
      <c r="CO90">
        <v>4.2938999999999998</v>
      </c>
      <c r="CP90">
        <v>4.2581249999999997</v>
      </c>
      <c r="CQ90">
        <v>1.9522930000000001</v>
      </c>
      <c r="CR90">
        <v>0.84194100000000005</v>
      </c>
      <c r="CS90">
        <v>1.3710979999999999</v>
      </c>
      <c r="CT90">
        <v>4.2252549999999998</v>
      </c>
      <c r="CU90">
        <v>0</v>
      </c>
      <c r="CV90">
        <v>0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93.170299999999997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690.93769999999995</v>
      </c>
      <c r="L91">
        <v>667.02959999999996</v>
      </c>
      <c r="M91">
        <v>95.888554999999997</v>
      </c>
      <c r="N91">
        <v>122.43</v>
      </c>
      <c r="O91">
        <v>128.45009999999999</v>
      </c>
      <c r="P91">
        <v>147.21</v>
      </c>
      <c r="Q91">
        <v>17.205926999999999</v>
      </c>
      <c r="R91">
        <v>44.326064000000002</v>
      </c>
      <c r="S91">
        <v>27.35</v>
      </c>
      <c r="T91">
        <v>2.39</v>
      </c>
      <c r="U91">
        <v>345.375</v>
      </c>
      <c r="V91">
        <v>20.73</v>
      </c>
      <c r="W91">
        <v>44.917999999999999</v>
      </c>
      <c r="X91">
        <v>146.04990000000001</v>
      </c>
      <c r="Y91">
        <v>0</v>
      </c>
      <c r="Z91">
        <v>13.1076</v>
      </c>
      <c r="AA91">
        <v>42.14808</v>
      </c>
      <c r="AB91">
        <v>30.855471999999999</v>
      </c>
      <c r="AC91">
        <v>11.155201999999999</v>
      </c>
      <c r="AD91">
        <v>20.912378</v>
      </c>
      <c r="AE91">
        <v>37.821176000000001</v>
      </c>
      <c r="AF91">
        <v>6.9086429999999996</v>
      </c>
      <c r="AG91">
        <v>47.749203999999999</v>
      </c>
      <c r="AH91">
        <v>0</v>
      </c>
      <c r="AI91">
        <v>0</v>
      </c>
      <c r="AJ91">
        <v>0</v>
      </c>
      <c r="AK91">
        <v>65.267820999999998</v>
      </c>
      <c r="AL91">
        <v>12.782</v>
      </c>
      <c r="AM91">
        <v>18.108732</v>
      </c>
      <c r="AN91">
        <v>1.053695</v>
      </c>
      <c r="AO91">
        <v>0</v>
      </c>
      <c r="AP91">
        <v>0</v>
      </c>
      <c r="AQ91">
        <v>0</v>
      </c>
      <c r="AR91">
        <v>47.472000000000001</v>
      </c>
      <c r="AS91">
        <v>36.506751000000001</v>
      </c>
      <c r="AT91">
        <v>14.999998</v>
      </c>
      <c r="AU91">
        <v>0</v>
      </c>
      <c r="AV91">
        <v>0</v>
      </c>
      <c r="AW91">
        <v>1.99</v>
      </c>
      <c r="AX91">
        <v>0</v>
      </c>
      <c r="AY91">
        <v>0</v>
      </c>
      <c r="AZ91">
        <f t="shared" si="3"/>
        <v>91.387401000000011</v>
      </c>
      <c r="BA91">
        <f t="shared" si="4"/>
        <v>3000.5169989999999</v>
      </c>
      <c r="BB91">
        <v>88</v>
      </c>
      <c r="BD91">
        <v>7.82</v>
      </c>
      <c r="BE91">
        <v>1.95</v>
      </c>
      <c r="BF91">
        <v>3.03</v>
      </c>
      <c r="BG91">
        <v>1.84</v>
      </c>
      <c r="BH91">
        <v>9.34</v>
      </c>
      <c r="BI91">
        <v>0.9</v>
      </c>
      <c r="BJ91">
        <v>0.9</v>
      </c>
      <c r="BK91">
        <v>1.84</v>
      </c>
      <c r="BL91">
        <v>1.8</v>
      </c>
      <c r="BM91">
        <v>0.2</v>
      </c>
      <c r="BN91">
        <v>3.57</v>
      </c>
      <c r="BO91">
        <v>3.78</v>
      </c>
      <c r="BP91">
        <v>0.25</v>
      </c>
      <c r="BQ91">
        <v>2.02</v>
      </c>
      <c r="BR91">
        <v>2.1800000000000002</v>
      </c>
      <c r="BS91">
        <v>1.62</v>
      </c>
      <c r="BT91">
        <v>2.9693329999999998</v>
      </c>
      <c r="BU91">
        <v>1.341844</v>
      </c>
      <c r="BV91">
        <v>2.3738440000000001</v>
      </c>
      <c r="BW91">
        <v>1.881297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3.5424669999999998</v>
      </c>
      <c r="CK91">
        <v>1.870228</v>
      </c>
      <c r="CL91">
        <v>1.938104</v>
      </c>
      <c r="CM91">
        <v>3.5116900000000002</v>
      </c>
      <c r="CN91">
        <v>1.771234</v>
      </c>
      <c r="CO91">
        <v>4.2938999999999998</v>
      </c>
      <c r="CP91">
        <v>4.2581249999999997</v>
      </c>
      <c r="CQ91">
        <v>1.9522930000000001</v>
      </c>
      <c r="CR91">
        <v>0.84194100000000005</v>
      </c>
      <c r="CS91">
        <v>1.3710979999999999</v>
      </c>
      <c r="CT91">
        <v>4.2252549999999998</v>
      </c>
      <c r="CU91">
        <v>0</v>
      </c>
      <c r="CV91">
        <v>0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91.387401000000011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2.0061</v>
      </c>
      <c r="J92">
        <v>0</v>
      </c>
      <c r="K92">
        <v>690.93769999999995</v>
      </c>
      <c r="L92">
        <v>667.02959999999996</v>
      </c>
      <c r="M92">
        <v>95.888554999999997</v>
      </c>
      <c r="N92">
        <v>122.43</v>
      </c>
      <c r="O92">
        <v>128.45009999999999</v>
      </c>
      <c r="P92">
        <v>147.21</v>
      </c>
      <c r="Q92">
        <v>17.205926999999999</v>
      </c>
      <c r="R92">
        <v>44.326064000000002</v>
      </c>
      <c r="S92">
        <v>27.35</v>
      </c>
      <c r="T92">
        <v>2.39</v>
      </c>
      <c r="U92">
        <v>345.375</v>
      </c>
      <c r="V92">
        <v>20.73</v>
      </c>
      <c r="W92">
        <v>44.917999999999999</v>
      </c>
      <c r="X92">
        <v>146.04990000000001</v>
      </c>
      <c r="Y92">
        <v>0</v>
      </c>
      <c r="Z92">
        <v>13.1076</v>
      </c>
      <c r="AA92">
        <v>42.14808</v>
      </c>
      <c r="AB92">
        <v>30.855471999999999</v>
      </c>
      <c r="AC92">
        <v>11.155201999999999</v>
      </c>
      <c r="AD92">
        <v>20.912378</v>
      </c>
      <c r="AE92">
        <v>18.910588000000001</v>
      </c>
      <c r="AF92">
        <v>6.9086429999999996</v>
      </c>
      <c r="AG92">
        <v>47.749203999999999</v>
      </c>
      <c r="AH92">
        <v>0</v>
      </c>
      <c r="AI92">
        <v>0</v>
      </c>
      <c r="AJ92">
        <v>0</v>
      </c>
      <c r="AK92">
        <v>65.267820999999998</v>
      </c>
      <c r="AL92">
        <v>12.782</v>
      </c>
      <c r="AM92">
        <v>18.108732</v>
      </c>
      <c r="AN92">
        <v>1.053695</v>
      </c>
      <c r="AO92">
        <v>0</v>
      </c>
      <c r="AP92">
        <v>0</v>
      </c>
      <c r="AQ92">
        <v>0</v>
      </c>
      <c r="AR92">
        <v>47.472000000000001</v>
      </c>
      <c r="AS92">
        <v>36.506751000000001</v>
      </c>
      <c r="AT92">
        <v>14.999998</v>
      </c>
      <c r="AU92">
        <v>0</v>
      </c>
      <c r="AV92">
        <v>0</v>
      </c>
      <c r="AW92">
        <v>1.99</v>
      </c>
      <c r="AX92">
        <v>0</v>
      </c>
      <c r="AY92">
        <v>0</v>
      </c>
      <c r="AZ92">
        <f t="shared" si="3"/>
        <v>91.397401000000002</v>
      </c>
      <c r="BA92">
        <f t="shared" si="4"/>
        <v>2983.6225110000009</v>
      </c>
      <c r="BB92">
        <v>89</v>
      </c>
      <c r="BD92">
        <v>7.82</v>
      </c>
      <c r="BE92">
        <v>1.95</v>
      </c>
      <c r="BF92">
        <v>3.03</v>
      </c>
      <c r="BG92">
        <v>1.84</v>
      </c>
      <c r="BH92">
        <v>9.34</v>
      </c>
      <c r="BI92">
        <v>0.91</v>
      </c>
      <c r="BJ92">
        <v>0.9</v>
      </c>
      <c r="BK92">
        <v>1.84</v>
      </c>
      <c r="BL92">
        <v>1.8</v>
      </c>
      <c r="BM92">
        <v>0.2</v>
      </c>
      <c r="BN92">
        <v>3.57</v>
      </c>
      <c r="BO92">
        <v>3.78</v>
      </c>
      <c r="BP92">
        <v>0.25</v>
      </c>
      <c r="BQ92">
        <v>2.02</v>
      </c>
      <c r="BR92">
        <v>2.1800000000000002</v>
      </c>
      <c r="BS92">
        <v>1.62</v>
      </c>
      <c r="BT92">
        <v>2.9693329999999998</v>
      </c>
      <c r="BU92">
        <v>1.341844</v>
      </c>
      <c r="BV92">
        <v>2.3738440000000001</v>
      </c>
      <c r="BW92">
        <v>1.881297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3.5424669999999998</v>
      </c>
      <c r="CK92">
        <v>1.870228</v>
      </c>
      <c r="CL92">
        <v>1.938104</v>
      </c>
      <c r="CM92">
        <v>3.5116900000000002</v>
      </c>
      <c r="CN92">
        <v>1.771234</v>
      </c>
      <c r="CO92">
        <v>4.2938999999999998</v>
      </c>
      <c r="CP92">
        <v>4.2581249999999997</v>
      </c>
      <c r="CQ92">
        <v>1.9522930000000001</v>
      </c>
      <c r="CR92">
        <v>0.84194100000000005</v>
      </c>
      <c r="CS92">
        <v>1.3710979999999999</v>
      </c>
      <c r="CT92">
        <v>4.2252549999999998</v>
      </c>
      <c r="CU92">
        <v>0</v>
      </c>
      <c r="CV92">
        <v>0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91.397401000000002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1.3373999999999999</v>
      </c>
      <c r="J93">
        <v>0</v>
      </c>
      <c r="K93">
        <v>690.93769999999995</v>
      </c>
      <c r="L93">
        <v>667.02959999999996</v>
      </c>
      <c r="M93">
        <v>95.888554999999997</v>
      </c>
      <c r="N93">
        <v>122.43</v>
      </c>
      <c r="O93">
        <v>128.45009999999999</v>
      </c>
      <c r="P93">
        <v>147.21</v>
      </c>
      <c r="Q93">
        <v>17.205926999999999</v>
      </c>
      <c r="R93">
        <v>44.326064000000002</v>
      </c>
      <c r="S93">
        <v>27.35</v>
      </c>
      <c r="T93">
        <v>2.39</v>
      </c>
      <c r="U93">
        <v>345.375</v>
      </c>
      <c r="V93">
        <v>20.73</v>
      </c>
      <c r="W93">
        <v>44.917999999999999</v>
      </c>
      <c r="X93">
        <v>146.04990000000001</v>
      </c>
      <c r="Y93">
        <v>0</v>
      </c>
      <c r="Z93">
        <v>13.1076</v>
      </c>
      <c r="AA93">
        <v>42.14808</v>
      </c>
      <c r="AB93">
        <v>30.855471999999999</v>
      </c>
      <c r="AC93">
        <v>0</v>
      </c>
      <c r="AD93">
        <v>0</v>
      </c>
      <c r="AE93">
        <v>18.910588000000001</v>
      </c>
      <c r="AF93">
        <v>6.9086429999999996</v>
      </c>
      <c r="AG93">
        <v>47.749203999999999</v>
      </c>
      <c r="AH93">
        <v>0</v>
      </c>
      <c r="AI93">
        <v>0</v>
      </c>
      <c r="AJ93">
        <v>0</v>
      </c>
      <c r="AK93">
        <v>65.267820999999998</v>
      </c>
      <c r="AL93">
        <v>12.782</v>
      </c>
      <c r="AM93">
        <v>18.108732</v>
      </c>
      <c r="AN93">
        <v>1.053695</v>
      </c>
      <c r="AO93">
        <v>0</v>
      </c>
      <c r="AP93">
        <v>0</v>
      </c>
      <c r="AQ93">
        <v>0</v>
      </c>
      <c r="AR93">
        <v>47.472000000000001</v>
      </c>
      <c r="AS93">
        <v>36.506751000000001</v>
      </c>
      <c r="AT93">
        <v>14.999998</v>
      </c>
      <c r="AU93">
        <v>0</v>
      </c>
      <c r="AV93">
        <v>0</v>
      </c>
      <c r="AW93">
        <v>1.99</v>
      </c>
      <c r="AX93">
        <v>0</v>
      </c>
      <c r="AY93">
        <v>0</v>
      </c>
      <c r="AZ93">
        <f t="shared" si="3"/>
        <v>91.397401000000002</v>
      </c>
      <c r="BA93">
        <f t="shared" si="4"/>
        <v>2950.8862310000009</v>
      </c>
      <c r="BB93">
        <v>90</v>
      </c>
      <c r="BD93">
        <v>7.82</v>
      </c>
      <c r="BE93">
        <v>1.95</v>
      </c>
      <c r="BF93">
        <v>3.03</v>
      </c>
      <c r="BG93">
        <v>1.84</v>
      </c>
      <c r="BH93">
        <v>9.34</v>
      </c>
      <c r="BI93">
        <v>0.91</v>
      </c>
      <c r="BJ93">
        <v>0.9</v>
      </c>
      <c r="BK93">
        <v>1.84</v>
      </c>
      <c r="BL93">
        <v>1.8</v>
      </c>
      <c r="BM93">
        <v>0.2</v>
      </c>
      <c r="BN93">
        <v>3.57</v>
      </c>
      <c r="BO93">
        <v>3.78</v>
      </c>
      <c r="BP93">
        <v>0.25</v>
      </c>
      <c r="BQ93">
        <v>2.02</v>
      </c>
      <c r="BR93">
        <v>2.1800000000000002</v>
      </c>
      <c r="BS93">
        <v>1.62</v>
      </c>
      <c r="BT93">
        <v>2.9693329999999998</v>
      </c>
      <c r="BU93">
        <v>1.341844</v>
      </c>
      <c r="BV93">
        <v>2.3738440000000001</v>
      </c>
      <c r="BW93">
        <v>1.881297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3.5424669999999998</v>
      </c>
      <c r="CK93">
        <v>1.870228</v>
      </c>
      <c r="CL93">
        <v>1.938104</v>
      </c>
      <c r="CM93">
        <v>3.5116900000000002</v>
      </c>
      <c r="CN93">
        <v>1.771234</v>
      </c>
      <c r="CO93">
        <v>4.2938999999999998</v>
      </c>
      <c r="CP93">
        <v>4.2581249999999997</v>
      </c>
      <c r="CQ93">
        <v>1.9522930000000001</v>
      </c>
      <c r="CR93">
        <v>0.84194100000000005</v>
      </c>
      <c r="CS93">
        <v>1.3710979999999999</v>
      </c>
      <c r="CT93">
        <v>4.2252549999999998</v>
      </c>
      <c r="CU93">
        <v>0</v>
      </c>
      <c r="CV93">
        <v>0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91.397401000000002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2.6747999999999998</v>
      </c>
      <c r="J94">
        <v>0</v>
      </c>
      <c r="K94">
        <v>690.93769999999995</v>
      </c>
      <c r="L94">
        <v>667.02959999999996</v>
      </c>
      <c r="M94">
        <v>95.888554999999997</v>
      </c>
      <c r="N94">
        <v>122.43</v>
      </c>
      <c r="O94">
        <v>128.45009999999999</v>
      </c>
      <c r="P94">
        <v>147.21</v>
      </c>
      <c r="Q94">
        <v>17.205926999999999</v>
      </c>
      <c r="R94">
        <v>44.326064000000002</v>
      </c>
      <c r="S94">
        <v>27.35</v>
      </c>
      <c r="T94">
        <v>2.39</v>
      </c>
      <c r="U94">
        <v>345.375</v>
      </c>
      <c r="V94">
        <v>20.73</v>
      </c>
      <c r="W94">
        <v>44.917999999999999</v>
      </c>
      <c r="X94">
        <v>146.04990000000001</v>
      </c>
      <c r="Y94">
        <v>0</v>
      </c>
      <c r="Z94">
        <v>13.09</v>
      </c>
      <c r="AA94">
        <v>28.09872</v>
      </c>
      <c r="AB94">
        <v>30.855471999999999</v>
      </c>
      <c r="AC94">
        <v>0</v>
      </c>
      <c r="AD94">
        <v>0</v>
      </c>
      <c r="AE94">
        <v>18.910588000000001</v>
      </c>
      <c r="AF94">
        <v>6.9086429999999996</v>
      </c>
      <c r="AG94">
        <v>47.749203999999999</v>
      </c>
      <c r="AH94">
        <v>0</v>
      </c>
      <c r="AI94">
        <v>0</v>
      </c>
      <c r="AJ94">
        <v>0</v>
      </c>
      <c r="AK94">
        <v>65.267820999999998</v>
      </c>
      <c r="AL94">
        <v>12.782</v>
      </c>
      <c r="AM94">
        <v>18.108732</v>
      </c>
      <c r="AN94">
        <v>1.053695</v>
      </c>
      <c r="AO94">
        <v>0</v>
      </c>
      <c r="AP94">
        <v>0</v>
      </c>
      <c r="AQ94">
        <v>0</v>
      </c>
      <c r="AR94">
        <v>47.472000000000001</v>
      </c>
      <c r="AS94">
        <v>36.506751000000001</v>
      </c>
      <c r="AT94">
        <v>14.999998</v>
      </c>
      <c r="AU94">
        <v>0</v>
      </c>
      <c r="AV94">
        <v>0</v>
      </c>
      <c r="AW94">
        <v>1.99</v>
      </c>
      <c r="AX94">
        <v>0</v>
      </c>
      <c r="AY94">
        <v>0</v>
      </c>
      <c r="AZ94">
        <f t="shared" si="3"/>
        <v>91.347401000000019</v>
      </c>
      <c r="BA94">
        <f t="shared" si="4"/>
        <v>2938.1066710000014</v>
      </c>
      <c r="BB94">
        <v>91</v>
      </c>
      <c r="BD94">
        <v>7.82</v>
      </c>
      <c r="BE94">
        <v>1.95</v>
      </c>
      <c r="BF94">
        <v>3.03</v>
      </c>
      <c r="BG94">
        <v>1.84</v>
      </c>
      <c r="BH94">
        <v>9.34</v>
      </c>
      <c r="BI94">
        <v>0.88</v>
      </c>
      <c r="BJ94">
        <v>0.88</v>
      </c>
      <c r="BK94">
        <v>1.84</v>
      </c>
      <c r="BL94">
        <v>1.8</v>
      </c>
      <c r="BM94">
        <v>0.2</v>
      </c>
      <c r="BN94">
        <v>3.57</v>
      </c>
      <c r="BO94">
        <v>3.78</v>
      </c>
      <c r="BP94">
        <v>0.25</v>
      </c>
      <c r="BQ94">
        <v>2.02</v>
      </c>
      <c r="BR94">
        <v>2.1800000000000002</v>
      </c>
      <c r="BS94">
        <v>1.62</v>
      </c>
      <c r="BT94">
        <v>2.9693329999999998</v>
      </c>
      <c r="BU94">
        <v>1.341844</v>
      </c>
      <c r="BV94">
        <v>2.3738440000000001</v>
      </c>
      <c r="BW94">
        <v>1.881297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3.5424669999999998</v>
      </c>
      <c r="CK94">
        <v>1.870228</v>
      </c>
      <c r="CL94">
        <v>1.938104</v>
      </c>
      <c r="CM94">
        <v>3.5116900000000002</v>
      </c>
      <c r="CN94">
        <v>1.771234</v>
      </c>
      <c r="CO94">
        <v>4.2938999999999998</v>
      </c>
      <c r="CP94">
        <v>4.2581249999999997</v>
      </c>
      <c r="CQ94">
        <v>1.9522930000000001</v>
      </c>
      <c r="CR94">
        <v>0.84194100000000005</v>
      </c>
      <c r="CS94">
        <v>1.3710979999999999</v>
      </c>
      <c r="CT94">
        <v>4.2252549999999998</v>
      </c>
      <c r="CU94">
        <v>0</v>
      </c>
      <c r="CV94">
        <v>0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91.347401000000019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4.0122</v>
      </c>
      <c r="J95">
        <v>0</v>
      </c>
      <c r="K95">
        <v>690.93769999999995</v>
      </c>
      <c r="L95">
        <v>667.02959999999996</v>
      </c>
      <c r="M95">
        <v>95.888554999999997</v>
      </c>
      <c r="N95">
        <v>122.43</v>
      </c>
      <c r="O95">
        <v>128.45009999999999</v>
      </c>
      <c r="P95">
        <v>147.21</v>
      </c>
      <c r="Q95">
        <v>16.442523999999999</v>
      </c>
      <c r="R95">
        <v>44.326064000000002</v>
      </c>
      <c r="S95">
        <v>27.35</v>
      </c>
      <c r="T95">
        <v>2.39</v>
      </c>
      <c r="U95">
        <v>345.375</v>
      </c>
      <c r="V95">
        <v>20.73</v>
      </c>
      <c r="W95">
        <v>44.917999999999999</v>
      </c>
      <c r="X95">
        <v>146.04990000000001</v>
      </c>
      <c r="Y95">
        <v>0</v>
      </c>
      <c r="Z95">
        <v>13.1076</v>
      </c>
      <c r="AA95">
        <v>28.09872</v>
      </c>
      <c r="AB95">
        <v>15.349422000000001</v>
      </c>
      <c r="AC95">
        <v>0</v>
      </c>
      <c r="AD95">
        <v>0</v>
      </c>
      <c r="AE95">
        <v>18.910588000000001</v>
      </c>
      <c r="AF95">
        <v>6.9086429999999996</v>
      </c>
      <c r="AG95">
        <v>47.749203999999999</v>
      </c>
      <c r="AH95">
        <v>0</v>
      </c>
      <c r="AI95">
        <v>0</v>
      </c>
      <c r="AJ95">
        <v>0</v>
      </c>
      <c r="AK95">
        <v>65.267820999999998</v>
      </c>
      <c r="AL95">
        <v>12.782</v>
      </c>
      <c r="AM95">
        <v>18.108732</v>
      </c>
      <c r="AN95">
        <v>1.053695</v>
      </c>
      <c r="AO95">
        <v>0</v>
      </c>
      <c r="AP95">
        <v>0</v>
      </c>
      <c r="AQ95">
        <v>0</v>
      </c>
      <c r="AR95">
        <v>47.472000000000001</v>
      </c>
      <c r="AS95">
        <v>36.506751000000001</v>
      </c>
      <c r="AT95">
        <v>14.999998</v>
      </c>
      <c r="AU95">
        <v>0</v>
      </c>
      <c r="AV95">
        <v>0</v>
      </c>
      <c r="AW95">
        <v>1.99</v>
      </c>
      <c r="AX95">
        <v>0</v>
      </c>
      <c r="AY95">
        <v>0</v>
      </c>
      <c r="AZ95">
        <f t="shared" si="3"/>
        <v>91.347401000000019</v>
      </c>
      <c r="BA95">
        <f t="shared" si="4"/>
        <v>2923.1922180000001</v>
      </c>
      <c r="BB95">
        <v>92</v>
      </c>
      <c r="BD95">
        <v>7.82</v>
      </c>
      <c r="BE95">
        <v>1.95</v>
      </c>
      <c r="BF95">
        <v>3.03</v>
      </c>
      <c r="BG95">
        <v>1.84</v>
      </c>
      <c r="BH95">
        <v>9.34</v>
      </c>
      <c r="BI95">
        <v>0.88</v>
      </c>
      <c r="BJ95">
        <v>0.88</v>
      </c>
      <c r="BK95">
        <v>1.84</v>
      </c>
      <c r="BL95">
        <v>1.8</v>
      </c>
      <c r="BM95">
        <v>0.2</v>
      </c>
      <c r="BN95">
        <v>3.57</v>
      </c>
      <c r="BO95">
        <v>3.78</v>
      </c>
      <c r="BP95">
        <v>0.25</v>
      </c>
      <c r="BQ95">
        <v>2.02</v>
      </c>
      <c r="BR95">
        <v>2.1800000000000002</v>
      </c>
      <c r="BS95">
        <v>1.62</v>
      </c>
      <c r="BT95">
        <v>2.9693329999999998</v>
      </c>
      <c r="BU95">
        <v>1.341844</v>
      </c>
      <c r="BV95">
        <v>2.3738440000000001</v>
      </c>
      <c r="BW95">
        <v>1.881297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3.5424669999999998</v>
      </c>
      <c r="CK95">
        <v>1.870228</v>
      </c>
      <c r="CL95">
        <v>1.938104</v>
      </c>
      <c r="CM95">
        <v>3.5116900000000002</v>
      </c>
      <c r="CN95">
        <v>1.771234</v>
      </c>
      <c r="CO95">
        <v>4.2938999999999998</v>
      </c>
      <c r="CP95">
        <v>4.2581249999999997</v>
      </c>
      <c r="CQ95">
        <v>1.9522930000000001</v>
      </c>
      <c r="CR95">
        <v>0.84194100000000005</v>
      </c>
      <c r="CS95">
        <v>1.3710979999999999</v>
      </c>
      <c r="CT95">
        <v>4.2252549999999998</v>
      </c>
      <c r="CU95">
        <v>0</v>
      </c>
      <c r="CV95">
        <v>0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91.347401000000019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690.93769999999995</v>
      </c>
      <c r="L96">
        <v>667.02959999999996</v>
      </c>
      <c r="M96">
        <v>95.888554999999997</v>
      </c>
      <c r="N96">
        <v>122.43</v>
      </c>
      <c r="O96">
        <v>128.45009999999999</v>
      </c>
      <c r="P96">
        <v>147.21</v>
      </c>
      <c r="Q96">
        <v>16.442523999999999</v>
      </c>
      <c r="R96">
        <v>44.326064000000002</v>
      </c>
      <c r="S96">
        <v>27.35</v>
      </c>
      <c r="T96">
        <v>2.39</v>
      </c>
      <c r="U96">
        <v>345.375</v>
      </c>
      <c r="V96">
        <v>20.73</v>
      </c>
      <c r="W96">
        <v>44.917999999999999</v>
      </c>
      <c r="X96">
        <v>146.04990000000001</v>
      </c>
      <c r="Y96">
        <v>0</v>
      </c>
      <c r="Z96">
        <v>13.1076</v>
      </c>
      <c r="AA96">
        <v>28.09872</v>
      </c>
      <c r="AB96">
        <v>15.349422000000001</v>
      </c>
      <c r="AC96">
        <v>0</v>
      </c>
      <c r="AD96">
        <v>0</v>
      </c>
      <c r="AE96">
        <v>18.910588000000001</v>
      </c>
      <c r="AF96">
        <v>6.9086429999999996</v>
      </c>
      <c r="AG96">
        <v>47.749203999999999</v>
      </c>
      <c r="AH96">
        <v>0</v>
      </c>
      <c r="AI96">
        <v>0</v>
      </c>
      <c r="AJ96">
        <v>0</v>
      </c>
      <c r="AK96">
        <v>65.267820999999998</v>
      </c>
      <c r="AL96">
        <v>24.402000000000001</v>
      </c>
      <c r="AM96">
        <v>18.108732</v>
      </c>
      <c r="AN96">
        <v>1.053695</v>
      </c>
      <c r="AO96">
        <v>0</v>
      </c>
      <c r="AP96">
        <v>0</v>
      </c>
      <c r="AQ96">
        <v>0</v>
      </c>
      <c r="AR96">
        <v>47.472000000000001</v>
      </c>
      <c r="AS96">
        <v>36.506751000000001</v>
      </c>
      <c r="AT96">
        <v>14.999998</v>
      </c>
      <c r="AU96">
        <v>0</v>
      </c>
      <c r="AV96">
        <v>0</v>
      </c>
      <c r="AW96">
        <v>1.99</v>
      </c>
      <c r="AX96">
        <v>0</v>
      </c>
      <c r="AY96">
        <v>0</v>
      </c>
      <c r="AZ96">
        <f t="shared" si="3"/>
        <v>91.347401000000019</v>
      </c>
      <c r="BA96">
        <f t="shared" si="4"/>
        <v>2930.8000179999999</v>
      </c>
      <c r="BB96">
        <v>93</v>
      </c>
      <c r="BD96">
        <v>7.82</v>
      </c>
      <c r="BE96">
        <v>1.95</v>
      </c>
      <c r="BF96">
        <v>3.03</v>
      </c>
      <c r="BG96">
        <v>1.84</v>
      </c>
      <c r="BH96">
        <v>9.34</v>
      </c>
      <c r="BI96">
        <v>0.88</v>
      </c>
      <c r="BJ96">
        <v>0.88</v>
      </c>
      <c r="BK96">
        <v>1.84</v>
      </c>
      <c r="BL96">
        <v>1.8</v>
      </c>
      <c r="BM96">
        <v>0.2</v>
      </c>
      <c r="BN96">
        <v>3.57</v>
      </c>
      <c r="BO96">
        <v>3.78</v>
      </c>
      <c r="BP96">
        <v>0.25</v>
      </c>
      <c r="BQ96">
        <v>2.02</v>
      </c>
      <c r="BR96">
        <v>2.1800000000000002</v>
      </c>
      <c r="BS96">
        <v>1.62</v>
      </c>
      <c r="BT96">
        <v>2.9693329999999998</v>
      </c>
      <c r="BU96">
        <v>1.341844</v>
      </c>
      <c r="BV96">
        <v>2.3738440000000001</v>
      </c>
      <c r="BW96">
        <v>1.881297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3.5424669999999998</v>
      </c>
      <c r="CK96">
        <v>1.870228</v>
      </c>
      <c r="CL96">
        <v>1.938104</v>
      </c>
      <c r="CM96">
        <v>3.5116900000000002</v>
      </c>
      <c r="CN96">
        <v>1.771234</v>
      </c>
      <c r="CO96">
        <v>4.2938999999999998</v>
      </c>
      <c r="CP96">
        <v>4.2581249999999997</v>
      </c>
      <c r="CQ96">
        <v>1.9522930000000001</v>
      </c>
      <c r="CR96">
        <v>0.84194100000000005</v>
      </c>
      <c r="CS96">
        <v>1.3710979999999999</v>
      </c>
      <c r="CT96">
        <v>4.2252549999999998</v>
      </c>
      <c r="CU96">
        <v>0</v>
      </c>
      <c r="CV96">
        <v>0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91.347401000000019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690.93769999999995</v>
      </c>
      <c r="L97">
        <v>667.02959999999996</v>
      </c>
      <c r="M97">
        <v>95.888554999999997</v>
      </c>
      <c r="N97">
        <v>122.43</v>
      </c>
      <c r="O97">
        <v>128.45009999999999</v>
      </c>
      <c r="P97">
        <v>147.21</v>
      </c>
      <c r="Q97">
        <v>16.442523999999999</v>
      </c>
      <c r="R97">
        <v>44.326064000000002</v>
      </c>
      <c r="S97">
        <v>27.35</v>
      </c>
      <c r="T97">
        <v>2.39</v>
      </c>
      <c r="U97">
        <v>345.375</v>
      </c>
      <c r="V97">
        <v>20.73</v>
      </c>
      <c r="W97">
        <v>44.917999999999999</v>
      </c>
      <c r="X97">
        <v>146.04990000000001</v>
      </c>
      <c r="Y97">
        <v>0</v>
      </c>
      <c r="Z97">
        <v>13.1076</v>
      </c>
      <c r="AA97">
        <v>21.013999999999999</v>
      </c>
      <c r="AB97">
        <v>15.349422000000001</v>
      </c>
      <c r="AC97">
        <v>0</v>
      </c>
      <c r="AD97">
        <v>0</v>
      </c>
      <c r="AE97">
        <v>0</v>
      </c>
      <c r="AF97">
        <v>6.9086429999999996</v>
      </c>
      <c r="AG97">
        <v>47.749203999999999</v>
      </c>
      <c r="AH97">
        <v>0</v>
      </c>
      <c r="AI97">
        <v>0</v>
      </c>
      <c r="AJ97">
        <v>0</v>
      </c>
      <c r="AK97">
        <v>65.267820999999998</v>
      </c>
      <c r="AL97">
        <v>83.664000000000001</v>
      </c>
      <c r="AM97">
        <v>18.108732</v>
      </c>
      <c r="AN97">
        <v>1.053695</v>
      </c>
      <c r="AO97">
        <v>0</v>
      </c>
      <c r="AP97">
        <v>0</v>
      </c>
      <c r="AQ97">
        <v>0</v>
      </c>
      <c r="AR97">
        <v>47.472000000000001</v>
      </c>
      <c r="AS97">
        <v>36.506751000000001</v>
      </c>
      <c r="AT97">
        <v>14.999998</v>
      </c>
      <c r="AU97">
        <v>0</v>
      </c>
      <c r="AV97">
        <v>0</v>
      </c>
      <c r="AW97">
        <v>1.99</v>
      </c>
      <c r="AX97">
        <v>0</v>
      </c>
      <c r="AY97">
        <v>0</v>
      </c>
      <c r="AZ97">
        <f t="shared" si="3"/>
        <v>91.236475000000013</v>
      </c>
      <c r="BA97">
        <f t="shared" si="4"/>
        <v>2963.9557840000002</v>
      </c>
      <c r="BB97">
        <v>94</v>
      </c>
      <c r="BD97">
        <v>7.82</v>
      </c>
      <c r="BE97">
        <v>1.95</v>
      </c>
      <c r="BF97">
        <v>3.03</v>
      </c>
      <c r="BG97">
        <v>1.84</v>
      </c>
      <c r="BH97">
        <v>9.34</v>
      </c>
      <c r="BI97">
        <v>0.88</v>
      </c>
      <c r="BJ97">
        <v>0.88</v>
      </c>
      <c r="BK97">
        <v>1.84</v>
      </c>
      <c r="BL97">
        <v>1.8</v>
      </c>
      <c r="BM97">
        <v>0.2</v>
      </c>
      <c r="BN97">
        <v>3.57</v>
      </c>
      <c r="BO97">
        <v>3.78</v>
      </c>
      <c r="BP97">
        <v>0.25</v>
      </c>
      <c r="BQ97">
        <v>2.02</v>
      </c>
      <c r="BR97">
        <v>2.1800000000000002</v>
      </c>
      <c r="BS97">
        <v>1.62</v>
      </c>
      <c r="BT97">
        <v>2.9693329999999998</v>
      </c>
      <c r="BU97">
        <v>1.341844</v>
      </c>
      <c r="BV97">
        <v>2.3738440000000001</v>
      </c>
      <c r="BW97">
        <v>1.881297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3.5424669999999998</v>
      </c>
      <c r="CK97">
        <v>1.870228</v>
      </c>
      <c r="CL97">
        <v>1.938104</v>
      </c>
      <c r="CM97">
        <v>3.5116900000000002</v>
      </c>
      <c r="CN97">
        <v>1.6603079999999999</v>
      </c>
      <c r="CO97">
        <v>4.2938999999999998</v>
      </c>
      <c r="CP97">
        <v>4.2581249999999997</v>
      </c>
      <c r="CQ97">
        <v>1.9522930000000001</v>
      </c>
      <c r="CR97">
        <v>0.84194100000000005</v>
      </c>
      <c r="CS97">
        <v>1.3710979999999999</v>
      </c>
      <c r="CT97">
        <v>4.2252549999999998</v>
      </c>
      <c r="CU97">
        <v>0</v>
      </c>
      <c r="CV97">
        <v>0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91.236475000000013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690.93769999999995</v>
      </c>
      <c r="L98">
        <v>667.02959999999996</v>
      </c>
      <c r="M98">
        <v>95.888554999999997</v>
      </c>
      <c r="N98">
        <v>122.43</v>
      </c>
      <c r="O98">
        <v>128.45009999999999</v>
      </c>
      <c r="P98">
        <v>147.21</v>
      </c>
      <c r="Q98">
        <v>16.442523999999999</v>
      </c>
      <c r="R98">
        <v>44.326064000000002</v>
      </c>
      <c r="S98">
        <v>27.35</v>
      </c>
      <c r="T98">
        <v>2.39</v>
      </c>
      <c r="U98">
        <v>345.375</v>
      </c>
      <c r="V98">
        <v>20.73</v>
      </c>
      <c r="W98">
        <v>44.917999999999999</v>
      </c>
      <c r="X98">
        <v>146.04990000000001</v>
      </c>
      <c r="Y98">
        <v>0</v>
      </c>
      <c r="Z98">
        <v>13.1076</v>
      </c>
      <c r="AA98">
        <v>14.04936</v>
      </c>
      <c r="AB98">
        <v>15.349422000000001</v>
      </c>
      <c r="AC98">
        <v>0</v>
      </c>
      <c r="AD98">
        <v>0</v>
      </c>
      <c r="AE98">
        <v>0</v>
      </c>
      <c r="AF98">
        <v>6.9086429999999996</v>
      </c>
      <c r="AG98">
        <v>47.749203999999999</v>
      </c>
      <c r="AH98">
        <v>0</v>
      </c>
      <c r="AI98">
        <v>0</v>
      </c>
      <c r="AJ98">
        <v>0</v>
      </c>
      <c r="AK98">
        <v>65.267820999999998</v>
      </c>
      <c r="AL98">
        <v>83.664000000000001</v>
      </c>
      <c r="AM98">
        <v>18.108732</v>
      </c>
      <c r="AN98">
        <v>1.053695</v>
      </c>
      <c r="AO98">
        <v>0</v>
      </c>
      <c r="AP98">
        <v>0</v>
      </c>
      <c r="AQ98">
        <v>0</v>
      </c>
      <c r="AR98">
        <v>47.472000000000001</v>
      </c>
      <c r="AS98">
        <v>36.506751000000001</v>
      </c>
      <c r="AT98">
        <v>14.999998</v>
      </c>
      <c r="AU98">
        <v>0</v>
      </c>
      <c r="AV98">
        <v>0</v>
      </c>
      <c r="AW98">
        <v>1.99</v>
      </c>
      <c r="AX98">
        <v>0</v>
      </c>
      <c r="AY98">
        <v>0</v>
      </c>
      <c r="AZ98">
        <f t="shared" si="3"/>
        <v>91.236475000000013</v>
      </c>
      <c r="BA98">
        <f t="shared" si="4"/>
        <v>2956.9911440000001</v>
      </c>
      <c r="BB98">
        <v>95</v>
      </c>
      <c r="BD98">
        <v>7.82</v>
      </c>
      <c r="BE98">
        <v>1.95</v>
      </c>
      <c r="BF98">
        <v>3.03</v>
      </c>
      <c r="BG98">
        <v>1.84</v>
      </c>
      <c r="BH98">
        <v>9.34</v>
      </c>
      <c r="BI98">
        <v>0.88</v>
      </c>
      <c r="BJ98">
        <v>0.88</v>
      </c>
      <c r="BK98">
        <v>1.84</v>
      </c>
      <c r="BL98">
        <v>1.8</v>
      </c>
      <c r="BM98">
        <v>0.2</v>
      </c>
      <c r="BN98">
        <v>3.57</v>
      </c>
      <c r="BO98">
        <v>3.78</v>
      </c>
      <c r="BP98">
        <v>0.25</v>
      </c>
      <c r="BQ98">
        <v>2.02</v>
      </c>
      <c r="BR98">
        <v>2.1800000000000002</v>
      </c>
      <c r="BS98">
        <v>1.62</v>
      </c>
      <c r="BT98">
        <v>2.9693329999999998</v>
      </c>
      <c r="BU98">
        <v>1.341844</v>
      </c>
      <c r="BV98">
        <v>2.3738440000000001</v>
      </c>
      <c r="BW98">
        <v>1.881297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3.5424669999999998</v>
      </c>
      <c r="CK98">
        <v>1.870228</v>
      </c>
      <c r="CL98">
        <v>1.938104</v>
      </c>
      <c r="CM98">
        <v>3.5116900000000002</v>
      </c>
      <c r="CN98">
        <v>1.6603079999999999</v>
      </c>
      <c r="CO98">
        <v>4.2938999999999998</v>
      </c>
      <c r="CP98">
        <v>4.2581249999999997</v>
      </c>
      <c r="CQ98">
        <v>1.9522930000000001</v>
      </c>
      <c r="CR98">
        <v>0.84194100000000005</v>
      </c>
      <c r="CS98">
        <v>1.3710979999999999</v>
      </c>
      <c r="CT98">
        <v>4.2252549999999998</v>
      </c>
      <c r="CU98">
        <v>0</v>
      </c>
      <c r="CV98">
        <v>0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91.236475000000013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3.6401249999999997E-3</v>
      </c>
      <c r="J99">
        <f t="shared" si="6"/>
        <v>0</v>
      </c>
      <c r="K99">
        <f t="shared" si="6"/>
        <v>12.403305291250009</v>
      </c>
      <c r="L99">
        <f t="shared" si="6"/>
        <v>13.140603323500006</v>
      </c>
      <c r="M99">
        <f t="shared" si="6"/>
        <v>2.3013253199999939</v>
      </c>
      <c r="N99">
        <f t="shared" si="6"/>
        <v>2.9383200000000036</v>
      </c>
      <c r="O99">
        <f t="shared" si="6"/>
        <v>3.0828023999999998</v>
      </c>
      <c r="P99">
        <f t="shared" si="6"/>
        <v>3.5330399999999913</v>
      </c>
      <c r="Q99">
        <f t="shared" si="6"/>
        <v>0.39361983224999991</v>
      </c>
      <c r="R99">
        <f t="shared" si="6"/>
        <v>0.99728126574999887</v>
      </c>
      <c r="S99">
        <f t="shared" si="6"/>
        <v>0.52837478774999957</v>
      </c>
      <c r="T99">
        <f t="shared" si="6"/>
        <v>5.1486610249999912E-2</v>
      </c>
      <c r="U99">
        <f t="shared" si="6"/>
        <v>8.3627039999999901</v>
      </c>
      <c r="V99">
        <f t="shared" si="6"/>
        <v>0.48150730450000007</v>
      </c>
      <c r="W99">
        <f t="shared" si="6"/>
        <v>1.0292994879999999</v>
      </c>
      <c r="X99">
        <f t="shared" si="6"/>
        <v>3.3641673627499999</v>
      </c>
      <c r="Y99">
        <f t="shared" si="6"/>
        <v>0</v>
      </c>
      <c r="Z99">
        <f t="shared" si="6"/>
        <v>0.32604715000000051</v>
      </c>
      <c r="AA99">
        <f t="shared" si="6"/>
        <v>0.31600000000000006</v>
      </c>
      <c r="AB99">
        <f t="shared" si="6"/>
        <v>0.3830072472499999</v>
      </c>
      <c r="AC99">
        <f t="shared" si="6"/>
        <v>0.24826158550000005</v>
      </c>
      <c r="AD99">
        <f t="shared" si="6"/>
        <v>0.16570786424999998</v>
      </c>
      <c r="AE99">
        <f t="shared" si="6"/>
        <v>0.54163470000000014</v>
      </c>
      <c r="AF99">
        <f t="shared" si="6"/>
        <v>0.21494793050000013</v>
      </c>
      <c r="AG99">
        <f t="shared" si="6"/>
        <v>1.1459808960000011</v>
      </c>
      <c r="AH99">
        <f t="shared" si="6"/>
        <v>0.75298019975000008</v>
      </c>
      <c r="AI99">
        <f t="shared" si="6"/>
        <v>6.1630366999999991E-2</v>
      </c>
      <c r="AJ99">
        <f t="shared" si="6"/>
        <v>0</v>
      </c>
      <c r="AK99">
        <f t="shared" si="6"/>
        <v>1.5664277040000023</v>
      </c>
      <c r="AL99">
        <f t="shared" si="6"/>
        <v>0.6879040000000014</v>
      </c>
      <c r="AM99">
        <f t="shared" si="6"/>
        <v>0.43460956799999934</v>
      </c>
      <c r="AN99">
        <f t="shared" si="6"/>
        <v>2.5467800500000037E-2</v>
      </c>
      <c r="AO99">
        <f t="shared" si="6"/>
        <v>0</v>
      </c>
      <c r="AP99">
        <f t="shared" si="6"/>
        <v>2.1873074999999999E-2</v>
      </c>
      <c r="AQ99">
        <f t="shared" si="6"/>
        <v>0.38130974325000005</v>
      </c>
      <c r="AR99">
        <f t="shared" si="6"/>
        <v>1.141536000000001</v>
      </c>
      <c r="AS99">
        <f t="shared" si="6"/>
        <v>0.87019457249999876</v>
      </c>
      <c r="AT99">
        <f t="shared" si="6"/>
        <v>0.35892624275000007</v>
      </c>
      <c r="AU99">
        <f t="shared" si="6"/>
        <v>0</v>
      </c>
      <c r="AV99">
        <f t="shared" si="6"/>
        <v>0</v>
      </c>
      <c r="AW99">
        <f t="shared" si="6"/>
        <v>7.9599999999999966E-3</v>
      </c>
      <c r="AX99">
        <f t="shared" si="6"/>
        <v>0</v>
      </c>
      <c r="AY99">
        <f t="shared" si="6"/>
        <v>0</v>
      </c>
      <c r="AZ99">
        <f t="shared" si="6"/>
        <v>2.2980415207499996</v>
      </c>
      <c r="BA99">
        <f t="shared" si="4"/>
        <v>64.561925278000018</v>
      </c>
      <c r="BD99">
        <f t="shared" ref="BD99:DJ99" si="7">SUM(BD3:BD98)/4000</f>
        <v>0.18840500000000029</v>
      </c>
      <c r="BE99">
        <f t="shared" si="7"/>
        <v>4.6799999999999946E-2</v>
      </c>
      <c r="BF99">
        <f t="shared" si="7"/>
        <v>7.2719999999999937E-2</v>
      </c>
      <c r="BG99">
        <f t="shared" si="7"/>
        <v>4.4160000000000067E-2</v>
      </c>
      <c r="BH99">
        <f t="shared" si="7"/>
        <v>0.22416000000000016</v>
      </c>
      <c r="BI99">
        <f t="shared" si="7"/>
        <v>2.1569999999999975E-2</v>
      </c>
      <c r="BJ99">
        <f t="shared" si="7"/>
        <v>2.1732500000000009E-2</v>
      </c>
      <c r="BK99">
        <f t="shared" si="7"/>
        <v>4.4490000000000016E-2</v>
      </c>
      <c r="BL99">
        <f t="shared" si="7"/>
        <v>4.3165000000000037E-2</v>
      </c>
      <c r="BM99">
        <f t="shared" si="7"/>
        <v>4.7999999999999909E-3</v>
      </c>
      <c r="BN99">
        <f t="shared" si="7"/>
        <v>8.5679999999999867E-2</v>
      </c>
      <c r="BO99">
        <f t="shared" si="7"/>
        <v>9.0719999999999815E-2</v>
      </c>
      <c r="BP99">
        <f t="shared" si="7"/>
        <v>6.0000000000000001E-3</v>
      </c>
      <c r="BQ99">
        <f t="shared" si="7"/>
        <v>4.8480000000000058E-2</v>
      </c>
      <c r="BR99">
        <f t="shared" si="7"/>
        <v>5.2320000000000116E-2</v>
      </c>
      <c r="BS99">
        <f t="shared" si="7"/>
        <v>3.8880000000000053E-2</v>
      </c>
      <c r="BT99">
        <f t="shared" si="7"/>
        <v>7.1263992000000095E-2</v>
      </c>
      <c r="BU99">
        <f t="shared" si="7"/>
        <v>3.2204255999999952E-2</v>
      </c>
      <c r="BV99">
        <f t="shared" si="7"/>
        <v>5.7036273749999943E-2</v>
      </c>
      <c r="BW99">
        <f t="shared" si="7"/>
        <v>4.6507757999999913E-2</v>
      </c>
      <c r="BX99">
        <f t="shared" si="7"/>
        <v>3.968089250000003E-2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8.768762199999984E-2</v>
      </c>
      <c r="CK99">
        <f t="shared" si="7"/>
        <v>4.4885471999999947E-2</v>
      </c>
      <c r="CL99">
        <f t="shared" si="7"/>
        <v>4.6514496000000044E-2</v>
      </c>
      <c r="CM99">
        <f t="shared" si="7"/>
        <v>8.4280559999999824E-2</v>
      </c>
      <c r="CN99">
        <f t="shared" si="7"/>
        <v>8.1421301000000043E-2</v>
      </c>
      <c r="CO99">
        <f t="shared" si="7"/>
        <v>0.10305360000000011</v>
      </c>
      <c r="CP99">
        <f t="shared" si="7"/>
        <v>0.10219500000000013</v>
      </c>
      <c r="CQ99">
        <f t="shared" si="7"/>
        <v>7.1221851750000051E-2</v>
      </c>
      <c r="CR99">
        <f t="shared" si="7"/>
        <v>2.0206584000000007E-2</v>
      </c>
      <c r="CS99">
        <f t="shared" si="7"/>
        <v>3.2906352000000055E-2</v>
      </c>
      <c r="CT99">
        <f t="shared" si="7"/>
        <v>0.10140612000000007</v>
      </c>
      <c r="CU99">
        <f t="shared" si="7"/>
        <v>2.4980137249999996E-2</v>
      </c>
      <c r="CV99">
        <f t="shared" si="7"/>
        <v>2.3023349249999998E-2</v>
      </c>
      <c r="CW99">
        <f t="shared" si="7"/>
        <v>9.721419525000019E-2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2.2980415207499996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D3" activePane="bottomRight" state="frozen"/>
      <selection sqref="A1:D35"/>
      <selection pane="topRight" sqref="A1:D35"/>
      <selection pane="bottomLeft" sqref="A1:D35"/>
      <selection pane="bottomRight" activeCell="BH3" sqref="BH3:BH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663.93016299999999</v>
      </c>
      <c r="L3">
        <v>633.03866200000004</v>
      </c>
      <c r="M3">
        <v>92.120135000000005</v>
      </c>
      <c r="N3">
        <v>117.61850099999999</v>
      </c>
      <c r="O3">
        <v>123.402011</v>
      </c>
      <c r="P3">
        <v>141.42464699999999</v>
      </c>
      <c r="Q3">
        <v>20.873725</v>
      </c>
      <c r="R3">
        <v>42.584049999999998</v>
      </c>
      <c r="S3">
        <v>26.275144999999998</v>
      </c>
      <c r="T3">
        <v>2.2960729999999998</v>
      </c>
      <c r="U3">
        <v>334.89137399999998</v>
      </c>
      <c r="V3">
        <v>19.915310999999999</v>
      </c>
      <c r="W3">
        <v>44.575595999999997</v>
      </c>
      <c r="X3">
        <v>140.31013899999999</v>
      </c>
      <c r="Y3">
        <v>0</v>
      </c>
      <c r="Z3">
        <v>12.592471</v>
      </c>
      <c r="AA3">
        <v>0</v>
      </c>
      <c r="AB3">
        <v>0</v>
      </c>
      <c r="AC3">
        <v>0</v>
      </c>
      <c r="AD3">
        <v>0</v>
      </c>
      <c r="AE3">
        <v>0</v>
      </c>
      <c r="AF3">
        <v>6.6371330000000004</v>
      </c>
      <c r="AG3">
        <v>45.872660000000003</v>
      </c>
      <c r="AH3">
        <v>0</v>
      </c>
      <c r="AI3">
        <v>0</v>
      </c>
      <c r="AJ3">
        <v>0</v>
      </c>
      <c r="AK3">
        <v>62.702795999999999</v>
      </c>
      <c r="AL3">
        <v>12.279667</v>
      </c>
      <c r="AM3">
        <v>17.397058999999999</v>
      </c>
      <c r="AN3">
        <v>1.0122850000000001</v>
      </c>
      <c r="AO3">
        <v>0</v>
      </c>
      <c r="AP3">
        <v>0</v>
      </c>
      <c r="AQ3">
        <v>0</v>
      </c>
      <c r="AR3">
        <v>50.909413999999998</v>
      </c>
      <c r="AS3">
        <v>34.758470000000003</v>
      </c>
      <c r="AT3">
        <v>14.155821</v>
      </c>
      <c r="AU3">
        <v>0</v>
      </c>
      <c r="AV3">
        <v>0</v>
      </c>
      <c r="AW3">
        <v>1.9117930000000001</v>
      </c>
      <c r="AX3">
        <v>0</v>
      </c>
      <c r="AY3">
        <v>0</v>
      </c>
      <c r="AZ3">
        <f>DJ3</f>
        <v>92.223201000000017</v>
      </c>
      <c r="BA3">
        <f>SUM(B3:AZ3)</f>
        <v>2755.708302</v>
      </c>
      <c r="BD3">
        <v>7.51</v>
      </c>
      <c r="BE3">
        <v>1.87</v>
      </c>
      <c r="BF3">
        <v>2.91</v>
      </c>
      <c r="BG3">
        <v>1.77</v>
      </c>
      <c r="BH3">
        <v>8.9700000000000006</v>
      </c>
      <c r="BI3">
        <v>0.81</v>
      </c>
      <c r="BJ3">
        <v>0.82</v>
      </c>
      <c r="BK3">
        <v>1.82</v>
      </c>
      <c r="BL3">
        <v>1.73</v>
      </c>
      <c r="BM3">
        <v>0.19</v>
      </c>
      <c r="BN3">
        <v>3.43</v>
      </c>
      <c r="BO3">
        <v>3.63</v>
      </c>
      <c r="BP3">
        <v>0.24</v>
      </c>
      <c r="BQ3">
        <v>1.94</v>
      </c>
      <c r="BR3">
        <v>2.09</v>
      </c>
      <c r="BS3">
        <v>1.56</v>
      </c>
      <c r="BT3">
        <v>2.8526379999999998</v>
      </c>
      <c r="BU3">
        <v>1.28911</v>
      </c>
      <c r="BV3">
        <v>2.31114</v>
      </c>
      <c r="BW3">
        <v>1.8666039999999999</v>
      </c>
      <c r="BX3">
        <v>1.4860530000000001</v>
      </c>
      <c r="BY3">
        <v>2.5782180000000001</v>
      </c>
      <c r="BZ3">
        <v>1.275358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5.1048730000000004</v>
      </c>
      <c r="CK3">
        <v>1.7967280000000001</v>
      </c>
      <c r="CL3">
        <v>1.861937</v>
      </c>
      <c r="CM3">
        <v>3.3736809999999999</v>
      </c>
      <c r="CN3">
        <v>3.4032490000000002</v>
      </c>
      <c r="CO3">
        <v>4.1251499999999997</v>
      </c>
      <c r="CP3">
        <v>4.0907809999999998</v>
      </c>
      <c r="CQ3">
        <v>3.4032490000000002</v>
      </c>
      <c r="CR3">
        <v>0.80885300000000004</v>
      </c>
      <c r="CS3">
        <v>1.3172140000000001</v>
      </c>
      <c r="CT3">
        <v>4.059202</v>
      </c>
      <c r="CU3">
        <v>0</v>
      </c>
      <c r="CV3">
        <v>0</v>
      </c>
      <c r="CW3">
        <v>3.929163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92.223201000000017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663.93016299999999</v>
      </c>
      <c r="L4">
        <v>633.03866200000004</v>
      </c>
      <c r="M4">
        <v>92.120135000000005</v>
      </c>
      <c r="N4">
        <v>117.61850099999999</v>
      </c>
      <c r="O4">
        <v>123.402011</v>
      </c>
      <c r="P4">
        <v>141.42464699999999</v>
      </c>
      <c r="Q4">
        <v>20.873725</v>
      </c>
      <c r="R4">
        <v>42.584049999999998</v>
      </c>
      <c r="S4">
        <v>26.275144999999998</v>
      </c>
      <c r="T4">
        <v>2.2960729999999998</v>
      </c>
      <c r="U4">
        <v>335.26028200000002</v>
      </c>
      <c r="V4">
        <v>19.915310999999999</v>
      </c>
      <c r="W4">
        <v>44.575595999999997</v>
      </c>
      <c r="X4">
        <v>140.31013899999999</v>
      </c>
      <c r="Y4">
        <v>0</v>
      </c>
      <c r="Z4">
        <v>12.592471</v>
      </c>
      <c r="AA4">
        <v>0</v>
      </c>
      <c r="AB4">
        <v>0</v>
      </c>
      <c r="AC4">
        <v>0</v>
      </c>
      <c r="AD4">
        <v>0</v>
      </c>
      <c r="AE4">
        <v>0</v>
      </c>
      <c r="AF4">
        <v>6.6371330000000004</v>
      </c>
      <c r="AG4">
        <v>45.872660000000003</v>
      </c>
      <c r="AH4">
        <v>0</v>
      </c>
      <c r="AI4">
        <v>0</v>
      </c>
      <c r="AJ4">
        <v>0</v>
      </c>
      <c r="AK4">
        <v>62.702795999999999</v>
      </c>
      <c r="AL4">
        <v>12.279667</v>
      </c>
      <c r="AM4">
        <v>17.397058999999999</v>
      </c>
      <c r="AN4">
        <v>1.0122850000000001</v>
      </c>
      <c r="AO4">
        <v>0</v>
      </c>
      <c r="AP4">
        <v>0</v>
      </c>
      <c r="AQ4">
        <v>0</v>
      </c>
      <c r="AR4">
        <v>50.909413999999998</v>
      </c>
      <c r="AS4">
        <v>34.758470000000003</v>
      </c>
      <c r="AT4">
        <v>14.403489</v>
      </c>
      <c r="AU4">
        <v>0</v>
      </c>
      <c r="AV4">
        <v>0</v>
      </c>
      <c r="AW4">
        <v>1.9117930000000001</v>
      </c>
      <c r="AX4">
        <v>0</v>
      </c>
      <c r="AY4">
        <v>0</v>
      </c>
      <c r="AZ4">
        <f t="shared" ref="AZ4:AZ67" si="0">DJ4</f>
        <v>92.223712000000006</v>
      </c>
      <c r="BA4">
        <f t="shared" ref="BA4:BA67" si="1">SUM(B4:AZ4)</f>
        <v>2756.3253890000005</v>
      </c>
      <c r="BD4">
        <v>7.51</v>
      </c>
      <c r="BE4">
        <v>1.87</v>
      </c>
      <c r="BF4">
        <v>2.91</v>
      </c>
      <c r="BG4">
        <v>1.77</v>
      </c>
      <c r="BH4">
        <v>8.9700000000000006</v>
      </c>
      <c r="BI4">
        <v>0.81</v>
      </c>
      <c r="BJ4">
        <v>0.82</v>
      </c>
      <c r="BK4">
        <v>1.82</v>
      </c>
      <c r="BL4">
        <v>1.73</v>
      </c>
      <c r="BM4">
        <v>0.19</v>
      </c>
      <c r="BN4">
        <v>3.43</v>
      </c>
      <c r="BO4">
        <v>3.63</v>
      </c>
      <c r="BP4">
        <v>0.24</v>
      </c>
      <c r="BQ4">
        <v>1.94</v>
      </c>
      <c r="BR4">
        <v>2.09</v>
      </c>
      <c r="BS4">
        <v>1.56</v>
      </c>
      <c r="BT4">
        <v>2.8526379999999998</v>
      </c>
      <c r="BU4">
        <v>1.28911</v>
      </c>
      <c r="BV4">
        <v>2.3116509999999999</v>
      </c>
      <c r="BW4">
        <v>1.8666039999999999</v>
      </c>
      <c r="BX4">
        <v>1.4860530000000001</v>
      </c>
      <c r="BY4">
        <v>2.5782180000000001</v>
      </c>
      <c r="BZ4">
        <v>1.275358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5.1048730000000004</v>
      </c>
      <c r="CK4">
        <v>1.7967280000000001</v>
      </c>
      <c r="CL4">
        <v>1.861937</v>
      </c>
      <c r="CM4">
        <v>3.3736809999999999</v>
      </c>
      <c r="CN4">
        <v>3.4032490000000002</v>
      </c>
      <c r="CO4">
        <v>4.1251499999999997</v>
      </c>
      <c r="CP4">
        <v>4.0907809999999998</v>
      </c>
      <c r="CQ4">
        <v>3.4032490000000002</v>
      </c>
      <c r="CR4">
        <v>0.80885300000000004</v>
      </c>
      <c r="CS4">
        <v>1.3172140000000001</v>
      </c>
      <c r="CT4">
        <v>4.059202</v>
      </c>
      <c r="CU4">
        <v>0</v>
      </c>
      <c r="CV4">
        <v>0</v>
      </c>
      <c r="CW4">
        <v>3.929163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92.223712000000006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663.93016299999999</v>
      </c>
      <c r="L5">
        <v>633.03866200000004</v>
      </c>
      <c r="M5">
        <v>92.120135000000005</v>
      </c>
      <c r="N5">
        <v>117.61850099999999</v>
      </c>
      <c r="O5">
        <v>123.402011</v>
      </c>
      <c r="P5">
        <v>141.42464699999999</v>
      </c>
      <c r="Q5">
        <v>20.873725</v>
      </c>
      <c r="R5">
        <v>42.584049999999998</v>
      </c>
      <c r="S5">
        <v>26.275144999999998</v>
      </c>
      <c r="T5">
        <v>2.2960729999999998</v>
      </c>
      <c r="U5">
        <v>335.26028200000002</v>
      </c>
      <c r="V5">
        <v>19.915310999999999</v>
      </c>
      <c r="W5">
        <v>44.575595999999997</v>
      </c>
      <c r="X5">
        <v>140.31013899999999</v>
      </c>
      <c r="Y5">
        <v>0</v>
      </c>
      <c r="Z5">
        <v>12.592471</v>
      </c>
      <c r="AA5">
        <v>0</v>
      </c>
      <c r="AB5">
        <v>0</v>
      </c>
      <c r="AC5">
        <v>0</v>
      </c>
      <c r="AD5">
        <v>0</v>
      </c>
      <c r="AE5">
        <v>0</v>
      </c>
      <c r="AF5">
        <v>6.6371330000000004</v>
      </c>
      <c r="AG5">
        <v>45.872660000000003</v>
      </c>
      <c r="AH5">
        <v>0</v>
      </c>
      <c r="AI5">
        <v>0</v>
      </c>
      <c r="AJ5">
        <v>0</v>
      </c>
      <c r="AK5">
        <v>62.702795999999999</v>
      </c>
      <c r="AL5">
        <v>12.279667</v>
      </c>
      <c r="AM5">
        <v>17.397058999999999</v>
      </c>
      <c r="AN5">
        <v>1.0122850000000001</v>
      </c>
      <c r="AO5">
        <v>0</v>
      </c>
      <c r="AP5">
        <v>0</v>
      </c>
      <c r="AQ5">
        <v>0</v>
      </c>
      <c r="AR5">
        <v>45.606349999999999</v>
      </c>
      <c r="AS5">
        <v>34.758470000000003</v>
      </c>
      <c r="AT5">
        <v>14.410498</v>
      </c>
      <c r="AU5">
        <v>0</v>
      </c>
      <c r="AV5">
        <v>0</v>
      </c>
      <c r="AW5">
        <v>1.9117930000000001</v>
      </c>
      <c r="AX5">
        <v>0</v>
      </c>
      <c r="AY5">
        <v>0</v>
      </c>
      <c r="AZ5">
        <f t="shared" si="0"/>
        <v>92.203712000000024</v>
      </c>
      <c r="BA5">
        <f t="shared" si="1"/>
        <v>2751.0093340000008</v>
      </c>
      <c r="BD5">
        <v>7.55</v>
      </c>
      <c r="BE5">
        <v>1.87</v>
      </c>
      <c r="BF5">
        <v>2.91</v>
      </c>
      <c r="BG5">
        <v>1.77</v>
      </c>
      <c r="BH5">
        <v>8.9700000000000006</v>
      </c>
      <c r="BI5">
        <v>0.81</v>
      </c>
      <c r="BJ5">
        <v>0.82</v>
      </c>
      <c r="BK5">
        <v>1.76</v>
      </c>
      <c r="BL5">
        <v>1.73</v>
      </c>
      <c r="BM5">
        <v>0.19</v>
      </c>
      <c r="BN5">
        <v>3.43</v>
      </c>
      <c r="BO5">
        <v>3.63</v>
      </c>
      <c r="BP5">
        <v>0.24</v>
      </c>
      <c r="BQ5">
        <v>1.94</v>
      </c>
      <c r="BR5">
        <v>2.09</v>
      </c>
      <c r="BS5">
        <v>1.56</v>
      </c>
      <c r="BT5">
        <v>2.8526379999999998</v>
      </c>
      <c r="BU5">
        <v>1.28911</v>
      </c>
      <c r="BV5">
        <v>2.3116509999999999</v>
      </c>
      <c r="BW5">
        <v>1.8666039999999999</v>
      </c>
      <c r="BX5">
        <v>1.4860530000000001</v>
      </c>
      <c r="BY5">
        <v>2.5782180000000001</v>
      </c>
      <c r="BZ5">
        <v>1.275358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5.1048730000000004</v>
      </c>
      <c r="CK5">
        <v>1.7967280000000001</v>
      </c>
      <c r="CL5">
        <v>1.861937</v>
      </c>
      <c r="CM5">
        <v>3.3736809999999999</v>
      </c>
      <c r="CN5">
        <v>3.4032490000000002</v>
      </c>
      <c r="CO5">
        <v>4.1251499999999997</v>
      </c>
      <c r="CP5">
        <v>4.0907809999999998</v>
      </c>
      <c r="CQ5">
        <v>3.4032490000000002</v>
      </c>
      <c r="CR5">
        <v>0.80885300000000004</v>
      </c>
      <c r="CS5">
        <v>1.3172140000000001</v>
      </c>
      <c r="CT5">
        <v>4.059202</v>
      </c>
      <c r="CU5">
        <v>0</v>
      </c>
      <c r="CV5">
        <v>0</v>
      </c>
      <c r="CW5">
        <v>3.929163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92.203712000000024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663.93016299999999</v>
      </c>
      <c r="L6">
        <v>633.03866200000004</v>
      </c>
      <c r="M6">
        <v>92.120135000000005</v>
      </c>
      <c r="N6">
        <v>117.61850099999999</v>
      </c>
      <c r="O6">
        <v>123.402011</v>
      </c>
      <c r="P6">
        <v>141.42464699999999</v>
      </c>
      <c r="Q6">
        <v>20.873725</v>
      </c>
      <c r="R6">
        <v>42.584049999999998</v>
      </c>
      <c r="S6">
        <v>26.275144999999998</v>
      </c>
      <c r="T6">
        <v>2.2960729999999998</v>
      </c>
      <c r="U6">
        <v>335.26028200000002</v>
      </c>
      <c r="V6">
        <v>19.915310999999999</v>
      </c>
      <c r="W6">
        <v>44.575595999999997</v>
      </c>
      <c r="X6">
        <v>140.31013899999999</v>
      </c>
      <c r="Y6">
        <v>0</v>
      </c>
      <c r="Z6">
        <v>12.592471</v>
      </c>
      <c r="AA6">
        <v>0</v>
      </c>
      <c r="AB6">
        <v>0</v>
      </c>
      <c r="AC6">
        <v>0</v>
      </c>
      <c r="AD6">
        <v>0</v>
      </c>
      <c r="AE6">
        <v>0</v>
      </c>
      <c r="AF6">
        <v>6.6371330000000004</v>
      </c>
      <c r="AG6">
        <v>45.872660000000003</v>
      </c>
      <c r="AH6">
        <v>0</v>
      </c>
      <c r="AI6">
        <v>0</v>
      </c>
      <c r="AJ6">
        <v>0</v>
      </c>
      <c r="AK6">
        <v>62.702795999999999</v>
      </c>
      <c r="AL6">
        <v>12.279667</v>
      </c>
      <c r="AM6">
        <v>17.397058999999999</v>
      </c>
      <c r="AN6">
        <v>1.0122850000000001</v>
      </c>
      <c r="AO6">
        <v>0</v>
      </c>
      <c r="AP6">
        <v>0</v>
      </c>
      <c r="AQ6">
        <v>0</v>
      </c>
      <c r="AR6">
        <v>45.606349999999999</v>
      </c>
      <c r="AS6">
        <v>34.758470000000003</v>
      </c>
      <c r="AT6">
        <v>14.410498</v>
      </c>
      <c r="AU6">
        <v>0</v>
      </c>
      <c r="AV6">
        <v>0</v>
      </c>
      <c r="AW6">
        <v>1.9117930000000001</v>
      </c>
      <c r="AX6">
        <v>0</v>
      </c>
      <c r="AY6">
        <v>0</v>
      </c>
      <c r="AZ6">
        <f t="shared" si="0"/>
        <v>92.203712000000024</v>
      </c>
      <c r="BA6">
        <f t="shared" si="1"/>
        <v>2751.0093340000008</v>
      </c>
      <c r="BD6">
        <v>7.55</v>
      </c>
      <c r="BE6">
        <v>1.87</v>
      </c>
      <c r="BF6">
        <v>2.91</v>
      </c>
      <c r="BG6">
        <v>1.77</v>
      </c>
      <c r="BH6">
        <v>8.9700000000000006</v>
      </c>
      <c r="BI6">
        <v>0.81</v>
      </c>
      <c r="BJ6">
        <v>0.82</v>
      </c>
      <c r="BK6">
        <v>1.76</v>
      </c>
      <c r="BL6">
        <v>1.73</v>
      </c>
      <c r="BM6">
        <v>0.19</v>
      </c>
      <c r="BN6">
        <v>3.43</v>
      </c>
      <c r="BO6">
        <v>3.63</v>
      </c>
      <c r="BP6">
        <v>0.24</v>
      </c>
      <c r="BQ6">
        <v>1.94</v>
      </c>
      <c r="BR6">
        <v>2.09</v>
      </c>
      <c r="BS6">
        <v>1.56</v>
      </c>
      <c r="BT6">
        <v>2.8526379999999998</v>
      </c>
      <c r="BU6">
        <v>1.28911</v>
      </c>
      <c r="BV6">
        <v>2.3116509999999999</v>
      </c>
      <c r="BW6">
        <v>1.8666039999999999</v>
      </c>
      <c r="BX6">
        <v>1.4860530000000001</v>
      </c>
      <c r="BY6">
        <v>2.5782180000000001</v>
      </c>
      <c r="BZ6">
        <v>1.275358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5.1048730000000004</v>
      </c>
      <c r="CK6">
        <v>1.7967280000000001</v>
      </c>
      <c r="CL6">
        <v>1.861937</v>
      </c>
      <c r="CM6">
        <v>3.3736809999999999</v>
      </c>
      <c r="CN6">
        <v>3.4032490000000002</v>
      </c>
      <c r="CO6">
        <v>4.1251499999999997</v>
      </c>
      <c r="CP6">
        <v>4.0907809999999998</v>
      </c>
      <c r="CQ6">
        <v>3.4032490000000002</v>
      </c>
      <c r="CR6">
        <v>0.80885300000000004</v>
      </c>
      <c r="CS6">
        <v>1.3172140000000001</v>
      </c>
      <c r="CT6">
        <v>4.059202</v>
      </c>
      <c r="CU6">
        <v>0</v>
      </c>
      <c r="CV6">
        <v>0</v>
      </c>
      <c r="CW6">
        <v>3.929163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92.203712000000024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591.54545299999995</v>
      </c>
      <c r="L7">
        <v>633.03866200000004</v>
      </c>
      <c r="M7">
        <v>92.120135000000005</v>
      </c>
      <c r="N7">
        <v>117.61850099999999</v>
      </c>
      <c r="O7">
        <v>123.402011</v>
      </c>
      <c r="P7">
        <v>141.42464699999999</v>
      </c>
      <c r="Q7">
        <v>20.873725</v>
      </c>
      <c r="R7">
        <v>42.584049999999998</v>
      </c>
      <c r="S7">
        <v>26.275144999999998</v>
      </c>
      <c r="T7">
        <v>2.2960729999999998</v>
      </c>
      <c r="U7">
        <v>335.26028200000002</v>
      </c>
      <c r="V7">
        <v>19.915310999999999</v>
      </c>
      <c r="W7">
        <v>44.575595999999997</v>
      </c>
      <c r="X7">
        <v>140.31013899999999</v>
      </c>
      <c r="Y7">
        <v>0</v>
      </c>
      <c r="Z7">
        <v>12.592471</v>
      </c>
      <c r="AA7">
        <v>0</v>
      </c>
      <c r="AB7">
        <v>0</v>
      </c>
      <c r="AC7">
        <v>0</v>
      </c>
      <c r="AD7">
        <v>0</v>
      </c>
      <c r="AE7">
        <v>0</v>
      </c>
      <c r="AF7">
        <v>6.6371330000000004</v>
      </c>
      <c r="AG7">
        <v>45.872660000000003</v>
      </c>
      <c r="AH7">
        <v>0</v>
      </c>
      <c r="AI7">
        <v>0</v>
      </c>
      <c r="AJ7">
        <v>0</v>
      </c>
      <c r="AK7">
        <v>62.702795999999999</v>
      </c>
      <c r="AL7">
        <v>23.443000999999999</v>
      </c>
      <c r="AM7">
        <v>17.397058999999999</v>
      </c>
      <c r="AN7">
        <v>1.0122850000000001</v>
      </c>
      <c r="AO7">
        <v>0</v>
      </c>
      <c r="AP7">
        <v>0</v>
      </c>
      <c r="AQ7">
        <v>0</v>
      </c>
      <c r="AR7">
        <v>45.606349999999999</v>
      </c>
      <c r="AS7">
        <v>34.758470000000003</v>
      </c>
      <c r="AT7">
        <v>13.45884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92.016516000000024</v>
      </c>
      <c r="BA7">
        <f t="shared" si="1"/>
        <v>2686.7373110000008</v>
      </c>
      <c r="BD7">
        <v>7.57</v>
      </c>
      <c r="BE7">
        <v>1.87</v>
      </c>
      <c r="BF7">
        <v>2.91</v>
      </c>
      <c r="BG7">
        <v>1.77</v>
      </c>
      <c r="BH7">
        <v>8.9700000000000006</v>
      </c>
      <c r="BI7">
        <v>0.81</v>
      </c>
      <c r="BJ7">
        <v>0.82</v>
      </c>
      <c r="BK7">
        <v>1.79</v>
      </c>
      <c r="BL7">
        <v>1.73</v>
      </c>
      <c r="BM7">
        <v>0.19</v>
      </c>
      <c r="BN7">
        <v>3.43</v>
      </c>
      <c r="BO7">
        <v>3.63</v>
      </c>
      <c r="BP7">
        <v>0.24</v>
      </c>
      <c r="BQ7">
        <v>1.94</v>
      </c>
      <c r="BR7">
        <v>2.09</v>
      </c>
      <c r="BS7">
        <v>1.56</v>
      </c>
      <c r="BT7">
        <v>2.8526379999999998</v>
      </c>
      <c r="BU7">
        <v>1.28911</v>
      </c>
      <c r="BV7">
        <v>2.3116509999999999</v>
      </c>
      <c r="BW7">
        <v>1.8666039999999999</v>
      </c>
      <c r="BX7">
        <v>1.4860530000000001</v>
      </c>
      <c r="BY7">
        <v>2.5782180000000001</v>
      </c>
      <c r="BZ7">
        <v>1.275358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4.8676769999999996</v>
      </c>
      <c r="CK7">
        <v>1.7967280000000001</v>
      </c>
      <c r="CL7">
        <v>1.861937</v>
      </c>
      <c r="CM7">
        <v>3.3736809999999999</v>
      </c>
      <c r="CN7">
        <v>3.4032490000000002</v>
      </c>
      <c r="CO7">
        <v>4.1251499999999997</v>
      </c>
      <c r="CP7">
        <v>4.0907809999999998</v>
      </c>
      <c r="CQ7">
        <v>3.4032490000000002</v>
      </c>
      <c r="CR7">
        <v>0.80885300000000004</v>
      </c>
      <c r="CS7">
        <v>1.3172140000000001</v>
      </c>
      <c r="CT7">
        <v>4.059202</v>
      </c>
      <c r="CU7">
        <v>0</v>
      </c>
      <c r="CV7">
        <v>0</v>
      </c>
      <c r="CW7">
        <v>3.929163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92.016516000000024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572.33145300000001</v>
      </c>
      <c r="L8">
        <v>633.03866200000004</v>
      </c>
      <c r="M8">
        <v>92.120135000000005</v>
      </c>
      <c r="N8">
        <v>117.61850099999999</v>
      </c>
      <c r="O8">
        <v>123.402011</v>
      </c>
      <c r="P8">
        <v>141.42464699999999</v>
      </c>
      <c r="Q8">
        <v>20.873725</v>
      </c>
      <c r="R8">
        <v>42.584049999999998</v>
      </c>
      <c r="S8">
        <v>26.275144999999998</v>
      </c>
      <c r="T8">
        <v>2.2960729999999998</v>
      </c>
      <c r="U8">
        <v>335.26028200000002</v>
      </c>
      <c r="V8">
        <v>19.915310999999999</v>
      </c>
      <c r="W8">
        <v>44.575595999999997</v>
      </c>
      <c r="X8">
        <v>140.31013899999999</v>
      </c>
      <c r="Y8">
        <v>0</v>
      </c>
      <c r="Z8">
        <v>12.592471</v>
      </c>
      <c r="AA8">
        <v>0</v>
      </c>
      <c r="AB8">
        <v>0</v>
      </c>
      <c r="AC8">
        <v>0</v>
      </c>
      <c r="AD8">
        <v>0</v>
      </c>
      <c r="AE8">
        <v>0</v>
      </c>
      <c r="AF8">
        <v>6.6371330000000004</v>
      </c>
      <c r="AG8">
        <v>45.872660000000003</v>
      </c>
      <c r="AH8">
        <v>0</v>
      </c>
      <c r="AI8">
        <v>0</v>
      </c>
      <c r="AJ8">
        <v>0</v>
      </c>
      <c r="AK8">
        <v>62.702795999999999</v>
      </c>
      <c r="AL8">
        <v>80.376005000000006</v>
      </c>
      <c r="AM8">
        <v>17.397058999999999</v>
      </c>
      <c r="AN8">
        <v>1.0122850000000001</v>
      </c>
      <c r="AO8">
        <v>0</v>
      </c>
      <c r="AP8">
        <v>0</v>
      </c>
      <c r="AQ8">
        <v>0</v>
      </c>
      <c r="AR8">
        <v>45.606349999999999</v>
      </c>
      <c r="AS8">
        <v>34.758470000000003</v>
      </c>
      <c r="AT8">
        <v>14.410498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91.796508000000017</v>
      </c>
      <c r="BA8">
        <f t="shared" si="1"/>
        <v>2725.187965000001</v>
      </c>
      <c r="BD8">
        <v>7.57</v>
      </c>
      <c r="BE8">
        <v>1.87</v>
      </c>
      <c r="BF8">
        <v>2.91</v>
      </c>
      <c r="BG8">
        <v>1.77</v>
      </c>
      <c r="BH8">
        <v>8.9700000000000006</v>
      </c>
      <c r="BI8">
        <v>0.81</v>
      </c>
      <c r="BJ8">
        <v>0.82</v>
      </c>
      <c r="BK8">
        <v>1.79</v>
      </c>
      <c r="BL8">
        <v>1.73</v>
      </c>
      <c r="BM8">
        <v>0.19</v>
      </c>
      <c r="BN8">
        <v>3.43</v>
      </c>
      <c r="BO8">
        <v>3.63</v>
      </c>
      <c r="BP8">
        <v>0.24</v>
      </c>
      <c r="BQ8">
        <v>1.94</v>
      </c>
      <c r="BR8">
        <v>2.09</v>
      </c>
      <c r="BS8">
        <v>1.56</v>
      </c>
      <c r="BT8">
        <v>2.8526379999999998</v>
      </c>
      <c r="BU8">
        <v>1.28911</v>
      </c>
      <c r="BV8">
        <v>2.3116509999999999</v>
      </c>
      <c r="BW8">
        <v>1.8666039999999999</v>
      </c>
      <c r="BX8">
        <v>1.4860530000000001</v>
      </c>
      <c r="BY8">
        <v>2.5782180000000001</v>
      </c>
      <c r="BZ8">
        <v>1.275358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4.6476689999999996</v>
      </c>
      <c r="CK8">
        <v>1.7967280000000001</v>
      </c>
      <c r="CL8">
        <v>1.861937</v>
      </c>
      <c r="CM8">
        <v>3.3736809999999999</v>
      </c>
      <c r="CN8">
        <v>3.4032490000000002</v>
      </c>
      <c r="CO8">
        <v>4.1251499999999997</v>
      </c>
      <c r="CP8">
        <v>4.0907809999999998</v>
      </c>
      <c r="CQ8">
        <v>3.4032490000000002</v>
      </c>
      <c r="CR8">
        <v>0.80885300000000004</v>
      </c>
      <c r="CS8">
        <v>1.3172140000000001</v>
      </c>
      <c r="CT8">
        <v>4.059202</v>
      </c>
      <c r="CU8">
        <v>0</v>
      </c>
      <c r="CV8">
        <v>0</v>
      </c>
      <c r="CW8">
        <v>3.929163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91.796508000000017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553.11745299999995</v>
      </c>
      <c r="L9">
        <v>633.03866200000004</v>
      </c>
      <c r="M9">
        <v>92.120135000000005</v>
      </c>
      <c r="N9">
        <v>117.61850099999999</v>
      </c>
      <c r="O9">
        <v>123.402011</v>
      </c>
      <c r="P9">
        <v>141.42464699999999</v>
      </c>
      <c r="Q9">
        <v>20.873725</v>
      </c>
      <c r="R9">
        <v>42.584049999999998</v>
      </c>
      <c r="S9">
        <v>26.275144999999998</v>
      </c>
      <c r="T9">
        <v>2.2960729999999998</v>
      </c>
      <c r="U9">
        <v>335.26028200000002</v>
      </c>
      <c r="V9">
        <v>19.915310999999999</v>
      </c>
      <c r="W9">
        <v>44.575595999999997</v>
      </c>
      <c r="X9">
        <v>140.31013899999999</v>
      </c>
      <c r="Y9">
        <v>0</v>
      </c>
      <c r="Z9">
        <v>12.592471</v>
      </c>
      <c r="AA9">
        <v>0</v>
      </c>
      <c r="AB9">
        <v>0</v>
      </c>
      <c r="AC9">
        <v>0</v>
      </c>
      <c r="AD9">
        <v>0</v>
      </c>
      <c r="AE9">
        <v>0</v>
      </c>
      <c r="AF9">
        <v>6.6371330000000004</v>
      </c>
      <c r="AG9">
        <v>45.872660000000003</v>
      </c>
      <c r="AH9">
        <v>0</v>
      </c>
      <c r="AI9">
        <v>0</v>
      </c>
      <c r="AJ9">
        <v>0</v>
      </c>
      <c r="AK9">
        <v>62.702795999999999</v>
      </c>
      <c r="AL9">
        <v>80.376005000000006</v>
      </c>
      <c r="AM9">
        <v>17.397058999999999</v>
      </c>
      <c r="AN9">
        <v>1.0122850000000001</v>
      </c>
      <c r="AO9">
        <v>0</v>
      </c>
      <c r="AP9">
        <v>0</v>
      </c>
      <c r="AQ9">
        <v>0</v>
      </c>
      <c r="AR9">
        <v>45.606349999999999</v>
      </c>
      <c r="AS9">
        <v>34.758470000000003</v>
      </c>
      <c r="AT9">
        <v>14.167695999999999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91.686500000000024</v>
      </c>
      <c r="BA9">
        <f t="shared" si="1"/>
        <v>2705.6211550000007</v>
      </c>
      <c r="BD9">
        <v>7.57</v>
      </c>
      <c r="BE9">
        <v>1.87</v>
      </c>
      <c r="BF9">
        <v>2.91</v>
      </c>
      <c r="BG9">
        <v>1.77</v>
      </c>
      <c r="BH9">
        <v>8.9700000000000006</v>
      </c>
      <c r="BI9">
        <v>0.87</v>
      </c>
      <c r="BJ9">
        <v>0.87</v>
      </c>
      <c r="BK9">
        <v>1.79</v>
      </c>
      <c r="BL9">
        <v>1.73</v>
      </c>
      <c r="BM9">
        <v>0.19</v>
      </c>
      <c r="BN9">
        <v>3.43</v>
      </c>
      <c r="BO9">
        <v>3.63</v>
      </c>
      <c r="BP9">
        <v>0.24</v>
      </c>
      <c r="BQ9">
        <v>1.94</v>
      </c>
      <c r="BR9">
        <v>2.09</v>
      </c>
      <c r="BS9">
        <v>1.56</v>
      </c>
      <c r="BT9">
        <v>2.8526379999999998</v>
      </c>
      <c r="BU9">
        <v>1.28911</v>
      </c>
      <c r="BV9">
        <v>2.3116509999999999</v>
      </c>
      <c r="BW9">
        <v>1.8666039999999999</v>
      </c>
      <c r="BX9">
        <v>1.4860530000000001</v>
      </c>
      <c r="BY9">
        <v>2.5782180000000001</v>
      </c>
      <c r="BZ9">
        <v>1.275358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4.4276609999999996</v>
      </c>
      <c r="CK9">
        <v>1.7967280000000001</v>
      </c>
      <c r="CL9">
        <v>1.861937</v>
      </c>
      <c r="CM9">
        <v>3.3736809999999999</v>
      </c>
      <c r="CN9">
        <v>3.4032490000000002</v>
      </c>
      <c r="CO9">
        <v>4.1251499999999997</v>
      </c>
      <c r="CP9">
        <v>4.0907809999999998</v>
      </c>
      <c r="CQ9">
        <v>3.4032490000000002</v>
      </c>
      <c r="CR9">
        <v>0.80885300000000004</v>
      </c>
      <c r="CS9">
        <v>1.3172140000000001</v>
      </c>
      <c r="CT9">
        <v>4.059202</v>
      </c>
      <c r="CU9">
        <v>0</v>
      </c>
      <c r="CV9">
        <v>0</v>
      </c>
      <c r="CW9">
        <v>3.929163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91.686500000000024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543.51045299999998</v>
      </c>
      <c r="L10">
        <v>633.03866200000004</v>
      </c>
      <c r="M10">
        <v>92.120135000000005</v>
      </c>
      <c r="N10">
        <v>117.61850099999999</v>
      </c>
      <c r="O10">
        <v>123.402011</v>
      </c>
      <c r="P10">
        <v>141.42464699999999</v>
      </c>
      <c r="Q10">
        <v>20.873725</v>
      </c>
      <c r="R10">
        <v>42.584049999999998</v>
      </c>
      <c r="S10">
        <v>26.275144999999998</v>
      </c>
      <c r="T10">
        <v>2.2960729999999998</v>
      </c>
      <c r="U10">
        <v>335.26028200000002</v>
      </c>
      <c r="V10">
        <v>19.915310999999999</v>
      </c>
      <c r="W10">
        <v>44.575595999999997</v>
      </c>
      <c r="X10">
        <v>140.31013899999999</v>
      </c>
      <c r="Y10">
        <v>0</v>
      </c>
      <c r="Z10">
        <v>12.592471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6.6371330000000004</v>
      </c>
      <c r="AG10">
        <v>45.872660000000003</v>
      </c>
      <c r="AH10">
        <v>0</v>
      </c>
      <c r="AI10">
        <v>0</v>
      </c>
      <c r="AJ10">
        <v>0</v>
      </c>
      <c r="AK10">
        <v>62.702795999999999</v>
      </c>
      <c r="AL10">
        <v>80.376005000000006</v>
      </c>
      <c r="AM10">
        <v>17.397058999999999</v>
      </c>
      <c r="AN10">
        <v>1.0122850000000001</v>
      </c>
      <c r="AO10">
        <v>0</v>
      </c>
      <c r="AP10">
        <v>0</v>
      </c>
      <c r="AQ10">
        <v>0</v>
      </c>
      <c r="AR10">
        <v>45.606349999999999</v>
      </c>
      <c r="AS10">
        <v>34.758470000000003</v>
      </c>
      <c r="AT10">
        <v>14.410498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91.533993000000038</v>
      </c>
      <c r="BA10">
        <f t="shared" si="1"/>
        <v>2696.1044500000007</v>
      </c>
      <c r="BD10">
        <v>7.57</v>
      </c>
      <c r="BE10">
        <v>1.87</v>
      </c>
      <c r="BF10">
        <v>2.91</v>
      </c>
      <c r="BG10">
        <v>1.77</v>
      </c>
      <c r="BH10">
        <v>8.9700000000000006</v>
      </c>
      <c r="BI10">
        <v>0.9</v>
      </c>
      <c r="BJ10">
        <v>0.88</v>
      </c>
      <c r="BK10">
        <v>1.79</v>
      </c>
      <c r="BL10">
        <v>1.73</v>
      </c>
      <c r="BM10">
        <v>0.19</v>
      </c>
      <c r="BN10">
        <v>3.43</v>
      </c>
      <c r="BO10">
        <v>3.63</v>
      </c>
      <c r="BP10">
        <v>0.24</v>
      </c>
      <c r="BQ10">
        <v>1.94</v>
      </c>
      <c r="BR10">
        <v>2.09</v>
      </c>
      <c r="BS10">
        <v>1.56</v>
      </c>
      <c r="BT10">
        <v>2.8526379999999998</v>
      </c>
      <c r="BU10">
        <v>1.28911</v>
      </c>
      <c r="BV10">
        <v>2.3116509999999999</v>
      </c>
      <c r="BW10">
        <v>1.8666039999999999</v>
      </c>
      <c r="BX10">
        <v>1.4860530000000001</v>
      </c>
      <c r="BY10">
        <v>2.5782180000000001</v>
      </c>
      <c r="BZ10">
        <v>1.275358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4.2351539999999996</v>
      </c>
      <c r="CK10">
        <v>1.7967280000000001</v>
      </c>
      <c r="CL10">
        <v>1.861937</v>
      </c>
      <c r="CM10">
        <v>3.3736809999999999</v>
      </c>
      <c r="CN10">
        <v>3.4032490000000002</v>
      </c>
      <c r="CO10">
        <v>4.1251499999999997</v>
      </c>
      <c r="CP10">
        <v>4.0907809999999998</v>
      </c>
      <c r="CQ10">
        <v>3.4032490000000002</v>
      </c>
      <c r="CR10">
        <v>0.80885300000000004</v>
      </c>
      <c r="CS10">
        <v>1.3172140000000001</v>
      </c>
      <c r="CT10">
        <v>4.059202</v>
      </c>
      <c r="CU10">
        <v>0</v>
      </c>
      <c r="CV10">
        <v>0</v>
      </c>
      <c r="CW10">
        <v>3.929163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91.533993000000038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533.90345300000001</v>
      </c>
      <c r="L11">
        <v>633.03866200000004</v>
      </c>
      <c r="M11">
        <v>92.120135000000005</v>
      </c>
      <c r="N11">
        <v>117.61850099999999</v>
      </c>
      <c r="O11">
        <v>123.402011</v>
      </c>
      <c r="P11">
        <v>141.42464699999999</v>
      </c>
      <c r="Q11">
        <v>20.873725</v>
      </c>
      <c r="R11">
        <v>42.584049999999998</v>
      </c>
      <c r="S11">
        <v>26.275144999999998</v>
      </c>
      <c r="T11">
        <v>2.2960729999999998</v>
      </c>
      <c r="U11">
        <v>335.26028200000002</v>
      </c>
      <c r="V11">
        <v>19.915310999999999</v>
      </c>
      <c r="W11">
        <v>44.575595999999997</v>
      </c>
      <c r="X11">
        <v>140.31013899999999</v>
      </c>
      <c r="Y11">
        <v>0</v>
      </c>
      <c r="Z11">
        <v>12.592471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8.7781439999999993</v>
      </c>
      <c r="AG11">
        <v>45.872660000000003</v>
      </c>
      <c r="AH11">
        <v>0</v>
      </c>
      <c r="AI11">
        <v>0</v>
      </c>
      <c r="AJ11">
        <v>0</v>
      </c>
      <c r="AK11">
        <v>62.702795999999999</v>
      </c>
      <c r="AL11">
        <v>80.376005000000006</v>
      </c>
      <c r="AM11">
        <v>17.397058999999999</v>
      </c>
      <c r="AN11">
        <v>1.0122850000000001</v>
      </c>
      <c r="AO11">
        <v>0</v>
      </c>
      <c r="AP11">
        <v>0.369197</v>
      </c>
      <c r="AQ11">
        <v>0</v>
      </c>
      <c r="AR11">
        <v>50.909413999999998</v>
      </c>
      <c r="AS11">
        <v>34.758470000000003</v>
      </c>
      <c r="AT11">
        <v>13.666327000000001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90.691720000000032</v>
      </c>
      <c r="BA11">
        <f t="shared" si="1"/>
        <v>2692.7242780000006</v>
      </c>
      <c r="BD11">
        <v>7.57</v>
      </c>
      <c r="BE11">
        <v>1.87</v>
      </c>
      <c r="BF11">
        <v>2.91</v>
      </c>
      <c r="BG11">
        <v>1.77</v>
      </c>
      <c r="BH11">
        <v>8.9700000000000006</v>
      </c>
      <c r="BI11">
        <v>0.9</v>
      </c>
      <c r="BJ11">
        <v>0.88</v>
      </c>
      <c r="BK11">
        <v>1.79</v>
      </c>
      <c r="BL11">
        <v>1.73</v>
      </c>
      <c r="BM11">
        <v>0.19</v>
      </c>
      <c r="BN11">
        <v>3.43</v>
      </c>
      <c r="BO11">
        <v>3.63</v>
      </c>
      <c r="BP11">
        <v>0.24</v>
      </c>
      <c r="BQ11">
        <v>1.94</v>
      </c>
      <c r="BR11">
        <v>2.09</v>
      </c>
      <c r="BS11">
        <v>1.56</v>
      </c>
      <c r="BT11">
        <v>2.8526379999999998</v>
      </c>
      <c r="BU11">
        <v>1.28911</v>
      </c>
      <c r="BV11">
        <v>2.3012839999999999</v>
      </c>
      <c r="BW11">
        <v>1.8666039999999999</v>
      </c>
      <c r="BX11">
        <v>1.4860530000000001</v>
      </c>
      <c r="BY11">
        <v>2.5782180000000001</v>
      </c>
      <c r="BZ11">
        <v>1.275358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3.4032480000000001</v>
      </c>
      <c r="CK11">
        <v>1.7967280000000001</v>
      </c>
      <c r="CL11">
        <v>1.861937</v>
      </c>
      <c r="CM11">
        <v>3.3736809999999999</v>
      </c>
      <c r="CN11">
        <v>3.4032490000000002</v>
      </c>
      <c r="CO11">
        <v>4.1251499999999997</v>
      </c>
      <c r="CP11">
        <v>4.0907809999999998</v>
      </c>
      <c r="CQ11">
        <v>3.4032490000000002</v>
      </c>
      <c r="CR11">
        <v>0.80885300000000004</v>
      </c>
      <c r="CS11">
        <v>1.3172140000000001</v>
      </c>
      <c r="CT11">
        <v>4.059202</v>
      </c>
      <c r="CU11">
        <v>0</v>
      </c>
      <c r="CV11">
        <v>0</v>
      </c>
      <c r="CW11">
        <v>3.929163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90.691720000000032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533.90345300000001</v>
      </c>
      <c r="L12">
        <v>633.03866200000004</v>
      </c>
      <c r="M12">
        <v>92.120135000000005</v>
      </c>
      <c r="N12">
        <v>117.61850099999999</v>
      </c>
      <c r="O12">
        <v>123.402011</v>
      </c>
      <c r="P12">
        <v>141.42464699999999</v>
      </c>
      <c r="Q12">
        <v>20.873725</v>
      </c>
      <c r="R12">
        <v>42.584049999999998</v>
      </c>
      <c r="S12">
        <v>26.275144999999998</v>
      </c>
      <c r="T12">
        <v>2.2960729999999998</v>
      </c>
      <c r="U12">
        <v>335.26028200000002</v>
      </c>
      <c r="V12">
        <v>19.915310999999999</v>
      </c>
      <c r="W12">
        <v>44.575595999999997</v>
      </c>
      <c r="X12">
        <v>140.31013899999999</v>
      </c>
      <c r="Y12">
        <v>0</v>
      </c>
      <c r="Z12">
        <v>12.592471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8.7781439999999993</v>
      </c>
      <c r="AG12">
        <v>45.872660000000003</v>
      </c>
      <c r="AH12">
        <v>0</v>
      </c>
      <c r="AI12">
        <v>0</v>
      </c>
      <c r="AJ12">
        <v>0</v>
      </c>
      <c r="AK12">
        <v>62.702795999999999</v>
      </c>
      <c r="AL12">
        <v>23.443000999999999</v>
      </c>
      <c r="AM12">
        <v>17.397058999999999</v>
      </c>
      <c r="AN12">
        <v>1.0122850000000001</v>
      </c>
      <c r="AO12">
        <v>0</v>
      </c>
      <c r="AP12">
        <v>0.369197</v>
      </c>
      <c r="AQ12">
        <v>0</v>
      </c>
      <c r="AR12">
        <v>50.909413999999998</v>
      </c>
      <c r="AS12">
        <v>34.758470000000003</v>
      </c>
      <c r="AT12">
        <v>12.690205000000001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90.691720000000032</v>
      </c>
      <c r="BA12">
        <f t="shared" si="1"/>
        <v>2634.8151520000001</v>
      </c>
      <c r="BD12">
        <v>7.57</v>
      </c>
      <c r="BE12">
        <v>1.87</v>
      </c>
      <c r="BF12">
        <v>2.91</v>
      </c>
      <c r="BG12">
        <v>1.77</v>
      </c>
      <c r="BH12">
        <v>8.9700000000000006</v>
      </c>
      <c r="BI12">
        <v>0.9</v>
      </c>
      <c r="BJ12">
        <v>0.88</v>
      </c>
      <c r="BK12">
        <v>1.79</v>
      </c>
      <c r="BL12">
        <v>1.73</v>
      </c>
      <c r="BM12">
        <v>0.19</v>
      </c>
      <c r="BN12">
        <v>3.43</v>
      </c>
      <c r="BO12">
        <v>3.63</v>
      </c>
      <c r="BP12">
        <v>0.24</v>
      </c>
      <c r="BQ12">
        <v>1.94</v>
      </c>
      <c r="BR12">
        <v>2.09</v>
      </c>
      <c r="BS12">
        <v>1.56</v>
      </c>
      <c r="BT12">
        <v>2.8526379999999998</v>
      </c>
      <c r="BU12">
        <v>1.28911</v>
      </c>
      <c r="BV12">
        <v>2.3012839999999999</v>
      </c>
      <c r="BW12">
        <v>1.8666039999999999</v>
      </c>
      <c r="BX12">
        <v>1.4860530000000001</v>
      </c>
      <c r="BY12">
        <v>2.5782180000000001</v>
      </c>
      <c r="BZ12">
        <v>1.275358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3.4032480000000001</v>
      </c>
      <c r="CK12">
        <v>1.7967280000000001</v>
      </c>
      <c r="CL12">
        <v>1.861937</v>
      </c>
      <c r="CM12">
        <v>3.3736809999999999</v>
      </c>
      <c r="CN12">
        <v>3.4032490000000002</v>
      </c>
      <c r="CO12">
        <v>4.1251499999999997</v>
      </c>
      <c r="CP12">
        <v>4.0907809999999998</v>
      </c>
      <c r="CQ12">
        <v>3.4032490000000002</v>
      </c>
      <c r="CR12">
        <v>0.80885300000000004</v>
      </c>
      <c r="CS12">
        <v>1.3172140000000001</v>
      </c>
      <c r="CT12">
        <v>4.059202</v>
      </c>
      <c r="CU12">
        <v>0</v>
      </c>
      <c r="CV12">
        <v>0</v>
      </c>
      <c r="CW12">
        <v>3.929163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90.691720000000032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533.90345300000001</v>
      </c>
      <c r="L13">
        <v>633.03866200000004</v>
      </c>
      <c r="M13">
        <v>92.120135000000005</v>
      </c>
      <c r="N13">
        <v>117.61850099999999</v>
      </c>
      <c r="O13">
        <v>123.402011</v>
      </c>
      <c r="P13">
        <v>141.42464699999999</v>
      </c>
      <c r="Q13">
        <v>21.042971999999999</v>
      </c>
      <c r="R13">
        <v>42.584049999999998</v>
      </c>
      <c r="S13">
        <v>26.275144999999998</v>
      </c>
      <c r="T13">
        <v>2.2960729999999998</v>
      </c>
      <c r="U13">
        <v>335.26028200000002</v>
      </c>
      <c r="V13">
        <v>19.915310999999999</v>
      </c>
      <c r="W13">
        <v>44.575595999999997</v>
      </c>
      <c r="X13">
        <v>140.31013899999999</v>
      </c>
      <c r="Y13">
        <v>0</v>
      </c>
      <c r="Z13">
        <v>12.592471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8.7781439999999993</v>
      </c>
      <c r="AG13">
        <v>45.872660000000003</v>
      </c>
      <c r="AH13">
        <v>0</v>
      </c>
      <c r="AI13">
        <v>0</v>
      </c>
      <c r="AJ13">
        <v>0</v>
      </c>
      <c r="AK13">
        <v>62.702795999999999</v>
      </c>
      <c r="AL13">
        <v>23.443000999999999</v>
      </c>
      <c r="AM13">
        <v>17.397058999999999</v>
      </c>
      <c r="AN13">
        <v>1.0122850000000001</v>
      </c>
      <c r="AO13">
        <v>0</v>
      </c>
      <c r="AP13">
        <v>0.369197</v>
      </c>
      <c r="AQ13">
        <v>0</v>
      </c>
      <c r="AR13">
        <v>45.606349999999999</v>
      </c>
      <c r="AS13">
        <v>34.758470000000003</v>
      </c>
      <c r="AT13">
        <v>14.205057999999999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90.691720000000032</v>
      </c>
      <c r="BA13">
        <f t="shared" si="1"/>
        <v>2631.1961879999999</v>
      </c>
      <c r="BD13">
        <v>7.57</v>
      </c>
      <c r="BE13">
        <v>1.87</v>
      </c>
      <c r="BF13">
        <v>2.91</v>
      </c>
      <c r="BG13">
        <v>1.77</v>
      </c>
      <c r="BH13">
        <v>8.9700000000000006</v>
      </c>
      <c r="BI13">
        <v>0.9</v>
      </c>
      <c r="BJ13">
        <v>0.88</v>
      </c>
      <c r="BK13">
        <v>1.79</v>
      </c>
      <c r="BL13">
        <v>1.73</v>
      </c>
      <c r="BM13">
        <v>0.19</v>
      </c>
      <c r="BN13">
        <v>3.43</v>
      </c>
      <c r="BO13">
        <v>3.63</v>
      </c>
      <c r="BP13">
        <v>0.24</v>
      </c>
      <c r="BQ13">
        <v>1.94</v>
      </c>
      <c r="BR13">
        <v>2.09</v>
      </c>
      <c r="BS13">
        <v>1.56</v>
      </c>
      <c r="BT13">
        <v>2.8526379999999998</v>
      </c>
      <c r="BU13">
        <v>1.28911</v>
      </c>
      <c r="BV13">
        <v>2.3012839999999999</v>
      </c>
      <c r="BW13">
        <v>1.8666039999999999</v>
      </c>
      <c r="BX13">
        <v>1.4860530000000001</v>
      </c>
      <c r="BY13">
        <v>2.5782180000000001</v>
      </c>
      <c r="BZ13">
        <v>1.275358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3.4032480000000001</v>
      </c>
      <c r="CK13">
        <v>1.7967280000000001</v>
      </c>
      <c r="CL13">
        <v>1.861937</v>
      </c>
      <c r="CM13">
        <v>3.3736809999999999</v>
      </c>
      <c r="CN13">
        <v>3.4032490000000002</v>
      </c>
      <c r="CO13">
        <v>4.1251499999999997</v>
      </c>
      <c r="CP13">
        <v>4.0907809999999998</v>
      </c>
      <c r="CQ13">
        <v>3.4032490000000002</v>
      </c>
      <c r="CR13">
        <v>0.80885300000000004</v>
      </c>
      <c r="CS13">
        <v>1.3172140000000001</v>
      </c>
      <c r="CT13">
        <v>4.059202</v>
      </c>
      <c r="CU13">
        <v>0</v>
      </c>
      <c r="CV13">
        <v>0</v>
      </c>
      <c r="CW13">
        <v>3.929163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90.691720000000032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544.47115299999996</v>
      </c>
      <c r="L14">
        <v>633.03866200000004</v>
      </c>
      <c r="M14">
        <v>92.120135000000005</v>
      </c>
      <c r="N14">
        <v>117.61850099999999</v>
      </c>
      <c r="O14">
        <v>123.402011</v>
      </c>
      <c r="P14">
        <v>141.42464699999999</v>
      </c>
      <c r="Q14">
        <v>21.042971999999999</v>
      </c>
      <c r="R14">
        <v>42.584049999999998</v>
      </c>
      <c r="S14">
        <v>26.275144999999998</v>
      </c>
      <c r="T14">
        <v>2.2960729999999998</v>
      </c>
      <c r="U14">
        <v>335.26028200000002</v>
      </c>
      <c r="V14">
        <v>19.915310999999999</v>
      </c>
      <c r="W14">
        <v>44.575595999999997</v>
      </c>
      <c r="X14">
        <v>140.31013899999999</v>
      </c>
      <c r="Y14">
        <v>0</v>
      </c>
      <c r="Z14">
        <v>12.592471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8.7781439999999993</v>
      </c>
      <c r="AG14">
        <v>45.872660000000003</v>
      </c>
      <c r="AH14">
        <v>0</v>
      </c>
      <c r="AI14">
        <v>0</v>
      </c>
      <c r="AJ14">
        <v>0</v>
      </c>
      <c r="AK14">
        <v>62.702795999999999</v>
      </c>
      <c r="AL14">
        <v>23.443000999999999</v>
      </c>
      <c r="AM14">
        <v>17.397058999999999</v>
      </c>
      <c r="AN14">
        <v>1.0122850000000001</v>
      </c>
      <c r="AO14">
        <v>0</v>
      </c>
      <c r="AP14">
        <v>0.369197</v>
      </c>
      <c r="AQ14">
        <v>0</v>
      </c>
      <c r="AR14">
        <v>45.606349999999999</v>
      </c>
      <c r="AS14">
        <v>34.758470000000003</v>
      </c>
      <c r="AT14">
        <v>14.410498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90.691720000000032</v>
      </c>
      <c r="BA14">
        <f t="shared" si="1"/>
        <v>2641.9693280000001</v>
      </c>
      <c r="BD14">
        <v>7.57</v>
      </c>
      <c r="BE14">
        <v>1.87</v>
      </c>
      <c r="BF14">
        <v>2.91</v>
      </c>
      <c r="BG14">
        <v>1.77</v>
      </c>
      <c r="BH14">
        <v>8.9700000000000006</v>
      </c>
      <c r="BI14">
        <v>0.9</v>
      </c>
      <c r="BJ14">
        <v>0.88</v>
      </c>
      <c r="BK14">
        <v>1.79</v>
      </c>
      <c r="BL14">
        <v>1.73</v>
      </c>
      <c r="BM14">
        <v>0.19</v>
      </c>
      <c r="BN14">
        <v>3.43</v>
      </c>
      <c r="BO14">
        <v>3.63</v>
      </c>
      <c r="BP14">
        <v>0.24</v>
      </c>
      <c r="BQ14">
        <v>1.94</v>
      </c>
      <c r="BR14">
        <v>2.09</v>
      </c>
      <c r="BS14">
        <v>1.56</v>
      </c>
      <c r="BT14">
        <v>2.8526379999999998</v>
      </c>
      <c r="BU14">
        <v>1.28911</v>
      </c>
      <c r="BV14">
        <v>2.3012839999999999</v>
      </c>
      <c r="BW14">
        <v>1.8666039999999999</v>
      </c>
      <c r="BX14">
        <v>1.4860530000000001</v>
      </c>
      <c r="BY14">
        <v>2.5782180000000001</v>
      </c>
      <c r="BZ14">
        <v>1.275358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3.4032480000000001</v>
      </c>
      <c r="CK14">
        <v>1.7967280000000001</v>
      </c>
      <c r="CL14">
        <v>1.861937</v>
      </c>
      <c r="CM14">
        <v>3.3736809999999999</v>
      </c>
      <c r="CN14">
        <v>3.4032490000000002</v>
      </c>
      <c r="CO14">
        <v>4.1251499999999997</v>
      </c>
      <c r="CP14">
        <v>4.0907809999999998</v>
      </c>
      <c r="CQ14">
        <v>3.4032490000000002</v>
      </c>
      <c r="CR14">
        <v>0.80885300000000004</v>
      </c>
      <c r="CS14">
        <v>1.3172140000000001</v>
      </c>
      <c r="CT14">
        <v>4.059202</v>
      </c>
      <c r="CU14">
        <v>0</v>
      </c>
      <c r="CV14">
        <v>0</v>
      </c>
      <c r="CW14">
        <v>3.929163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90.691720000000032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514.68945299999996</v>
      </c>
      <c r="L15">
        <v>633.03866200000004</v>
      </c>
      <c r="M15">
        <v>92.120135000000005</v>
      </c>
      <c r="N15">
        <v>117.61850099999999</v>
      </c>
      <c r="O15">
        <v>123.402011</v>
      </c>
      <c r="P15">
        <v>141.42464699999999</v>
      </c>
      <c r="Q15">
        <v>21.042971999999999</v>
      </c>
      <c r="R15">
        <v>42.584049999999998</v>
      </c>
      <c r="S15">
        <v>26.275144999999998</v>
      </c>
      <c r="T15">
        <v>2.2960729999999998</v>
      </c>
      <c r="U15">
        <v>335.26028200000002</v>
      </c>
      <c r="V15">
        <v>19.915310999999999</v>
      </c>
      <c r="W15">
        <v>44.575595999999997</v>
      </c>
      <c r="X15">
        <v>140.31013899999999</v>
      </c>
      <c r="Y15">
        <v>0</v>
      </c>
      <c r="Z15">
        <v>12.592471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8.7781439999999993</v>
      </c>
      <c r="AG15">
        <v>45.872660000000003</v>
      </c>
      <c r="AH15">
        <v>0</v>
      </c>
      <c r="AI15">
        <v>0</v>
      </c>
      <c r="AJ15">
        <v>0</v>
      </c>
      <c r="AK15">
        <v>62.702795999999999</v>
      </c>
      <c r="AL15">
        <v>23.443000999999999</v>
      </c>
      <c r="AM15">
        <v>17.397058999999999</v>
      </c>
      <c r="AN15">
        <v>1.0122850000000001</v>
      </c>
      <c r="AO15">
        <v>0</v>
      </c>
      <c r="AP15">
        <v>0.369197</v>
      </c>
      <c r="AQ15">
        <v>0</v>
      </c>
      <c r="AR15">
        <v>45.606349999999999</v>
      </c>
      <c r="AS15">
        <v>34.758470000000003</v>
      </c>
      <c r="AT15">
        <v>14.410498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90.61172000000002</v>
      </c>
      <c r="BA15">
        <f t="shared" si="1"/>
        <v>2612.1076280000002</v>
      </c>
      <c r="BD15">
        <v>7.57</v>
      </c>
      <c r="BE15">
        <v>1.87</v>
      </c>
      <c r="BF15">
        <v>2.91</v>
      </c>
      <c r="BG15">
        <v>1.77</v>
      </c>
      <c r="BH15">
        <v>8.9700000000000006</v>
      </c>
      <c r="BI15">
        <v>0.82</v>
      </c>
      <c r="BJ15">
        <v>0.88</v>
      </c>
      <c r="BK15">
        <v>1.79</v>
      </c>
      <c r="BL15">
        <v>1.73</v>
      </c>
      <c r="BM15">
        <v>0.19</v>
      </c>
      <c r="BN15">
        <v>3.43</v>
      </c>
      <c r="BO15">
        <v>3.63</v>
      </c>
      <c r="BP15">
        <v>0.24</v>
      </c>
      <c r="BQ15">
        <v>1.94</v>
      </c>
      <c r="BR15">
        <v>2.09</v>
      </c>
      <c r="BS15">
        <v>1.56</v>
      </c>
      <c r="BT15">
        <v>2.8526379999999998</v>
      </c>
      <c r="BU15">
        <v>1.28911</v>
      </c>
      <c r="BV15">
        <v>2.3012839999999999</v>
      </c>
      <c r="BW15">
        <v>1.8666039999999999</v>
      </c>
      <c r="BX15">
        <v>1.4860530000000001</v>
      </c>
      <c r="BY15">
        <v>2.5782180000000001</v>
      </c>
      <c r="BZ15">
        <v>1.275358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3.4032480000000001</v>
      </c>
      <c r="CK15">
        <v>1.7967280000000001</v>
      </c>
      <c r="CL15">
        <v>1.861937</v>
      </c>
      <c r="CM15">
        <v>3.3736809999999999</v>
      </c>
      <c r="CN15">
        <v>3.4032490000000002</v>
      </c>
      <c r="CO15">
        <v>4.1251499999999997</v>
      </c>
      <c r="CP15">
        <v>4.0907809999999998</v>
      </c>
      <c r="CQ15">
        <v>3.4032490000000002</v>
      </c>
      <c r="CR15">
        <v>0.80885300000000004</v>
      </c>
      <c r="CS15">
        <v>1.3172140000000001</v>
      </c>
      <c r="CT15">
        <v>4.059202</v>
      </c>
      <c r="CU15">
        <v>0</v>
      </c>
      <c r="CV15">
        <v>0</v>
      </c>
      <c r="CW15">
        <v>3.929163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90.61172000000002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514.68945299999996</v>
      </c>
      <c r="L16">
        <v>633.03866200000004</v>
      </c>
      <c r="M16">
        <v>92.120135000000005</v>
      </c>
      <c r="N16">
        <v>117.61850099999999</v>
      </c>
      <c r="O16">
        <v>123.402011</v>
      </c>
      <c r="P16">
        <v>141.42464699999999</v>
      </c>
      <c r="Q16">
        <v>21.042971999999999</v>
      </c>
      <c r="R16">
        <v>42.584049999999998</v>
      </c>
      <c r="S16">
        <v>26.275144999999998</v>
      </c>
      <c r="T16">
        <v>2.2960729999999998</v>
      </c>
      <c r="U16">
        <v>335.26028200000002</v>
      </c>
      <c r="V16">
        <v>19.915310999999999</v>
      </c>
      <c r="W16">
        <v>44.575595999999997</v>
      </c>
      <c r="X16">
        <v>140.31013899999999</v>
      </c>
      <c r="Y16">
        <v>0</v>
      </c>
      <c r="Z16">
        <v>12.592471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8.7781439999999993</v>
      </c>
      <c r="AG16">
        <v>45.872660000000003</v>
      </c>
      <c r="AH16">
        <v>0</v>
      </c>
      <c r="AI16">
        <v>0</v>
      </c>
      <c r="AJ16">
        <v>0</v>
      </c>
      <c r="AK16">
        <v>62.702795999999999</v>
      </c>
      <c r="AL16">
        <v>23.443000999999999</v>
      </c>
      <c r="AM16">
        <v>17.397058999999999</v>
      </c>
      <c r="AN16">
        <v>1.0122850000000001</v>
      </c>
      <c r="AO16">
        <v>0</v>
      </c>
      <c r="AP16">
        <v>0.369197</v>
      </c>
      <c r="AQ16">
        <v>0</v>
      </c>
      <c r="AR16">
        <v>45.606349999999999</v>
      </c>
      <c r="AS16">
        <v>34.758470000000003</v>
      </c>
      <c r="AT16">
        <v>14.410498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90.61172000000002</v>
      </c>
      <c r="BA16">
        <f t="shared" si="1"/>
        <v>2612.1076280000002</v>
      </c>
      <c r="BD16">
        <v>7.57</v>
      </c>
      <c r="BE16">
        <v>1.87</v>
      </c>
      <c r="BF16">
        <v>2.91</v>
      </c>
      <c r="BG16">
        <v>1.77</v>
      </c>
      <c r="BH16">
        <v>8.9700000000000006</v>
      </c>
      <c r="BI16">
        <v>0.82</v>
      </c>
      <c r="BJ16">
        <v>0.88</v>
      </c>
      <c r="BK16">
        <v>1.79</v>
      </c>
      <c r="BL16">
        <v>1.73</v>
      </c>
      <c r="BM16">
        <v>0.19</v>
      </c>
      <c r="BN16">
        <v>3.43</v>
      </c>
      <c r="BO16">
        <v>3.63</v>
      </c>
      <c r="BP16">
        <v>0.24</v>
      </c>
      <c r="BQ16">
        <v>1.94</v>
      </c>
      <c r="BR16">
        <v>2.09</v>
      </c>
      <c r="BS16">
        <v>1.56</v>
      </c>
      <c r="BT16">
        <v>2.8526379999999998</v>
      </c>
      <c r="BU16">
        <v>1.28911</v>
      </c>
      <c r="BV16">
        <v>2.3012839999999999</v>
      </c>
      <c r="BW16">
        <v>1.8666039999999999</v>
      </c>
      <c r="BX16">
        <v>1.4860530000000001</v>
      </c>
      <c r="BY16">
        <v>2.5782180000000001</v>
      </c>
      <c r="BZ16">
        <v>1.275358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3.4032480000000001</v>
      </c>
      <c r="CK16">
        <v>1.7967280000000001</v>
      </c>
      <c r="CL16">
        <v>1.861937</v>
      </c>
      <c r="CM16">
        <v>3.3736809999999999</v>
      </c>
      <c r="CN16">
        <v>3.4032490000000002</v>
      </c>
      <c r="CO16">
        <v>4.1251499999999997</v>
      </c>
      <c r="CP16">
        <v>4.0907809999999998</v>
      </c>
      <c r="CQ16">
        <v>3.4032490000000002</v>
      </c>
      <c r="CR16">
        <v>0.80885300000000004</v>
      </c>
      <c r="CS16">
        <v>1.3172140000000001</v>
      </c>
      <c r="CT16">
        <v>4.059202</v>
      </c>
      <c r="CU16">
        <v>0</v>
      </c>
      <c r="CV16">
        <v>0</v>
      </c>
      <c r="CW16">
        <v>3.929163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90.61172000000002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448.35097999999999</v>
      </c>
      <c r="L17">
        <v>633.03866200000004</v>
      </c>
      <c r="M17">
        <v>92.120135000000005</v>
      </c>
      <c r="N17">
        <v>117.61850099999999</v>
      </c>
      <c r="O17">
        <v>123.402011</v>
      </c>
      <c r="P17">
        <v>141.42464699999999</v>
      </c>
      <c r="Q17">
        <v>20.876010999999998</v>
      </c>
      <c r="R17">
        <v>42.584049999999998</v>
      </c>
      <c r="S17">
        <v>26.275144999999998</v>
      </c>
      <c r="T17">
        <v>2.2960729999999998</v>
      </c>
      <c r="U17">
        <v>335.26028200000002</v>
      </c>
      <c r="V17">
        <v>19.915310999999999</v>
      </c>
      <c r="W17">
        <v>44.575595999999997</v>
      </c>
      <c r="X17">
        <v>140.31013899999999</v>
      </c>
      <c r="Y17">
        <v>0</v>
      </c>
      <c r="Z17">
        <v>18.888707</v>
      </c>
      <c r="AA17">
        <v>0</v>
      </c>
      <c r="AB17">
        <v>0</v>
      </c>
      <c r="AC17">
        <v>0</v>
      </c>
      <c r="AD17">
        <v>0</v>
      </c>
      <c r="AE17">
        <v>18.167401999999999</v>
      </c>
      <c r="AF17">
        <v>8.7781439999999993</v>
      </c>
      <c r="AG17">
        <v>45.872660000000003</v>
      </c>
      <c r="AH17">
        <v>0</v>
      </c>
      <c r="AI17">
        <v>0</v>
      </c>
      <c r="AJ17">
        <v>0</v>
      </c>
      <c r="AK17">
        <v>62.702795999999999</v>
      </c>
      <c r="AL17">
        <v>23.443000999999999</v>
      </c>
      <c r="AM17">
        <v>17.397058999999999</v>
      </c>
      <c r="AN17">
        <v>1.0122850000000001</v>
      </c>
      <c r="AO17">
        <v>0</v>
      </c>
      <c r="AP17">
        <v>0.369197</v>
      </c>
      <c r="AQ17">
        <v>0</v>
      </c>
      <c r="AR17">
        <v>45.606349999999999</v>
      </c>
      <c r="AS17">
        <v>34.758470000000003</v>
      </c>
      <c r="AT17">
        <v>14.410498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90.651720000000012</v>
      </c>
      <c r="BA17">
        <f t="shared" si="1"/>
        <v>2570.1058320000002</v>
      </c>
      <c r="BD17">
        <v>7.61</v>
      </c>
      <c r="BE17">
        <v>1.87</v>
      </c>
      <c r="BF17">
        <v>2.91</v>
      </c>
      <c r="BG17">
        <v>1.77</v>
      </c>
      <c r="BH17">
        <v>8.9700000000000006</v>
      </c>
      <c r="BI17">
        <v>0.82</v>
      </c>
      <c r="BJ17">
        <v>0.88</v>
      </c>
      <c r="BK17">
        <v>1.79</v>
      </c>
      <c r="BL17">
        <v>1.73</v>
      </c>
      <c r="BM17">
        <v>0.19</v>
      </c>
      <c r="BN17">
        <v>3.43</v>
      </c>
      <c r="BO17">
        <v>3.63</v>
      </c>
      <c r="BP17">
        <v>0.24</v>
      </c>
      <c r="BQ17">
        <v>1.94</v>
      </c>
      <c r="BR17">
        <v>2.09</v>
      </c>
      <c r="BS17">
        <v>1.56</v>
      </c>
      <c r="BT17">
        <v>2.8526379999999998</v>
      </c>
      <c r="BU17">
        <v>1.28911</v>
      </c>
      <c r="BV17">
        <v>2.3012839999999999</v>
      </c>
      <c r="BW17">
        <v>1.8666039999999999</v>
      </c>
      <c r="BX17">
        <v>1.4860530000000001</v>
      </c>
      <c r="BY17">
        <v>2.5782180000000001</v>
      </c>
      <c r="BZ17">
        <v>1.275358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3.4032480000000001</v>
      </c>
      <c r="CK17">
        <v>1.7967280000000001</v>
      </c>
      <c r="CL17">
        <v>1.861937</v>
      </c>
      <c r="CM17">
        <v>3.3736809999999999</v>
      </c>
      <c r="CN17">
        <v>3.4032490000000002</v>
      </c>
      <c r="CO17">
        <v>4.1251499999999997</v>
      </c>
      <c r="CP17">
        <v>4.0907809999999998</v>
      </c>
      <c r="CQ17">
        <v>3.4032490000000002</v>
      </c>
      <c r="CR17">
        <v>0.80885300000000004</v>
      </c>
      <c r="CS17">
        <v>1.3172140000000001</v>
      </c>
      <c r="CT17">
        <v>4.059202</v>
      </c>
      <c r="CU17">
        <v>0</v>
      </c>
      <c r="CV17">
        <v>0</v>
      </c>
      <c r="CW17">
        <v>3.929163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90.651720000000012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428.22645299999999</v>
      </c>
      <c r="L18">
        <v>633.03866200000004</v>
      </c>
      <c r="M18">
        <v>92.120135000000005</v>
      </c>
      <c r="N18">
        <v>117.61850099999999</v>
      </c>
      <c r="O18">
        <v>123.402011</v>
      </c>
      <c r="P18">
        <v>141.42464699999999</v>
      </c>
      <c r="Q18">
        <v>20.876010999999998</v>
      </c>
      <c r="R18">
        <v>42.584049999999998</v>
      </c>
      <c r="S18">
        <v>26.275144999999998</v>
      </c>
      <c r="T18">
        <v>2.2960729999999998</v>
      </c>
      <c r="U18">
        <v>335.26028200000002</v>
      </c>
      <c r="V18">
        <v>19.915310999999999</v>
      </c>
      <c r="W18">
        <v>44.575595999999997</v>
      </c>
      <c r="X18">
        <v>140.31013899999999</v>
      </c>
      <c r="Y18">
        <v>0</v>
      </c>
      <c r="Z18">
        <v>18.888707</v>
      </c>
      <c r="AA18">
        <v>0</v>
      </c>
      <c r="AB18">
        <v>0</v>
      </c>
      <c r="AC18">
        <v>0</v>
      </c>
      <c r="AD18">
        <v>0</v>
      </c>
      <c r="AE18">
        <v>18.167401999999999</v>
      </c>
      <c r="AF18">
        <v>8.7781439999999993</v>
      </c>
      <c r="AG18">
        <v>45.872660000000003</v>
      </c>
      <c r="AH18">
        <v>0</v>
      </c>
      <c r="AI18">
        <v>0</v>
      </c>
      <c r="AJ18">
        <v>0</v>
      </c>
      <c r="AK18">
        <v>62.702795999999999</v>
      </c>
      <c r="AL18">
        <v>23.443000999999999</v>
      </c>
      <c r="AM18">
        <v>17.397058999999999</v>
      </c>
      <c r="AN18">
        <v>1.0122850000000001</v>
      </c>
      <c r="AO18">
        <v>0</v>
      </c>
      <c r="AP18">
        <v>0.369197</v>
      </c>
      <c r="AQ18">
        <v>0</v>
      </c>
      <c r="AR18">
        <v>45.606349999999999</v>
      </c>
      <c r="AS18">
        <v>34.758470000000003</v>
      </c>
      <c r="AT18">
        <v>14.410498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90.651720000000012</v>
      </c>
      <c r="BA18">
        <f t="shared" si="1"/>
        <v>2549.9813050000002</v>
      </c>
      <c r="BD18">
        <v>7.61</v>
      </c>
      <c r="BE18">
        <v>1.87</v>
      </c>
      <c r="BF18">
        <v>2.91</v>
      </c>
      <c r="BG18">
        <v>1.77</v>
      </c>
      <c r="BH18">
        <v>8.9700000000000006</v>
      </c>
      <c r="BI18">
        <v>0.82</v>
      </c>
      <c r="BJ18">
        <v>0.88</v>
      </c>
      <c r="BK18">
        <v>1.79</v>
      </c>
      <c r="BL18">
        <v>1.73</v>
      </c>
      <c r="BM18">
        <v>0.19</v>
      </c>
      <c r="BN18">
        <v>3.43</v>
      </c>
      <c r="BO18">
        <v>3.63</v>
      </c>
      <c r="BP18">
        <v>0.24</v>
      </c>
      <c r="BQ18">
        <v>1.94</v>
      </c>
      <c r="BR18">
        <v>2.09</v>
      </c>
      <c r="BS18">
        <v>1.56</v>
      </c>
      <c r="BT18">
        <v>2.8526379999999998</v>
      </c>
      <c r="BU18">
        <v>1.28911</v>
      </c>
      <c r="BV18">
        <v>2.3012839999999999</v>
      </c>
      <c r="BW18">
        <v>1.8666039999999999</v>
      </c>
      <c r="BX18">
        <v>1.4860530000000001</v>
      </c>
      <c r="BY18">
        <v>2.5782180000000001</v>
      </c>
      <c r="BZ18">
        <v>1.275358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3.4032480000000001</v>
      </c>
      <c r="CK18">
        <v>1.7967280000000001</v>
      </c>
      <c r="CL18">
        <v>1.861937</v>
      </c>
      <c r="CM18">
        <v>3.3736809999999999</v>
      </c>
      <c r="CN18">
        <v>3.4032490000000002</v>
      </c>
      <c r="CO18">
        <v>4.1251499999999997</v>
      </c>
      <c r="CP18">
        <v>4.0907809999999998</v>
      </c>
      <c r="CQ18">
        <v>3.4032490000000002</v>
      </c>
      <c r="CR18">
        <v>0.80885300000000004</v>
      </c>
      <c r="CS18">
        <v>1.3172140000000001</v>
      </c>
      <c r="CT18">
        <v>4.059202</v>
      </c>
      <c r="CU18">
        <v>0</v>
      </c>
      <c r="CV18">
        <v>0</v>
      </c>
      <c r="CW18">
        <v>3.929163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90.651720000000012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428.22645299999999</v>
      </c>
      <c r="L19">
        <v>633.03866200000004</v>
      </c>
      <c r="M19">
        <v>92.120135000000005</v>
      </c>
      <c r="N19">
        <v>117.61850099999999</v>
      </c>
      <c r="O19">
        <v>123.402011</v>
      </c>
      <c r="P19">
        <v>141.42464699999999</v>
      </c>
      <c r="Q19">
        <v>20.876010999999998</v>
      </c>
      <c r="R19">
        <v>42.584049999999998</v>
      </c>
      <c r="S19">
        <v>26.275144999999998</v>
      </c>
      <c r="T19">
        <v>2.2960729999999998</v>
      </c>
      <c r="U19">
        <v>335.26028200000002</v>
      </c>
      <c r="V19">
        <v>19.915310999999999</v>
      </c>
      <c r="W19">
        <v>44.575595999999997</v>
      </c>
      <c r="X19">
        <v>140.31013899999999</v>
      </c>
      <c r="Y19">
        <v>0</v>
      </c>
      <c r="Z19">
        <v>18.888707</v>
      </c>
      <c r="AA19">
        <v>0</v>
      </c>
      <c r="AB19">
        <v>0</v>
      </c>
      <c r="AC19">
        <v>0</v>
      </c>
      <c r="AD19">
        <v>0</v>
      </c>
      <c r="AE19">
        <v>23.418917</v>
      </c>
      <c r="AF19">
        <v>8.7781439999999993</v>
      </c>
      <c r="AG19">
        <v>45.872660000000003</v>
      </c>
      <c r="AH19">
        <v>0</v>
      </c>
      <c r="AI19">
        <v>0</v>
      </c>
      <c r="AJ19">
        <v>0</v>
      </c>
      <c r="AK19">
        <v>62.702795999999999</v>
      </c>
      <c r="AL19">
        <v>23.443000999999999</v>
      </c>
      <c r="AM19">
        <v>17.397058999999999</v>
      </c>
      <c r="AN19">
        <v>1.0122850000000001</v>
      </c>
      <c r="AO19">
        <v>0</v>
      </c>
      <c r="AP19">
        <v>0.369197</v>
      </c>
      <c r="AQ19">
        <v>0</v>
      </c>
      <c r="AR19">
        <v>50.909413999999998</v>
      </c>
      <c r="AS19">
        <v>34.758470000000003</v>
      </c>
      <c r="AT19">
        <v>14.410498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90.651720000000012</v>
      </c>
      <c r="BA19">
        <f t="shared" si="1"/>
        <v>2560.5358840000004</v>
      </c>
      <c r="BD19">
        <v>7.61</v>
      </c>
      <c r="BE19">
        <v>1.87</v>
      </c>
      <c r="BF19">
        <v>2.91</v>
      </c>
      <c r="BG19">
        <v>1.77</v>
      </c>
      <c r="BH19">
        <v>8.9700000000000006</v>
      </c>
      <c r="BI19">
        <v>0.82</v>
      </c>
      <c r="BJ19">
        <v>0.88</v>
      </c>
      <c r="BK19">
        <v>1.79</v>
      </c>
      <c r="BL19">
        <v>1.73</v>
      </c>
      <c r="BM19">
        <v>0.19</v>
      </c>
      <c r="BN19">
        <v>3.43</v>
      </c>
      <c r="BO19">
        <v>3.63</v>
      </c>
      <c r="BP19">
        <v>0.24</v>
      </c>
      <c r="BQ19">
        <v>1.94</v>
      </c>
      <c r="BR19">
        <v>2.09</v>
      </c>
      <c r="BS19">
        <v>1.56</v>
      </c>
      <c r="BT19">
        <v>2.8526379999999998</v>
      </c>
      <c r="BU19">
        <v>1.28911</v>
      </c>
      <c r="BV19">
        <v>2.3012839999999999</v>
      </c>
      <c r="BW19">
        <v>1.8666039999999999</v>
      </c>
      <c r="BX19">
        <v>1.4860530000000001</v>
      </c>
      <c r="BY19">
        <v>2.5782180000000001</v>
      </c>
      <c r="BZ19">
        <v>1.275358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3.4032480000000001</v>
      </c>
      <c r="CK19">
        <v>1.7967280000000001</v>
      </c>
      <c r="CL19">
        <v>1.861937</v>
      </c>
      <c r="CM19">
        <v>3.3736809999999999</v>
      </c>
      <c r="CN19">
        <v>3.4032490000000002</v>
      </c>
      <c r="CO19">
        <v>4.1251499999999997</v>
      </c>
      <c r="CP19">
        <v>4.0907809999999998</v>
      </c>
      <c r="CQ19">
        <v>3.4032490000000002</v>
      </c>
      <c r="CR19">
        <v>0.80885300000000004</v>
      </c>
      <c r="CS19">
        <v>1.3172140000000001</v>
      </c>
      <c r="CT19">
        <v>4.059202</v>
      </c>
      <c r="CU19">
        <v>0</v>
      </c>
      <c r="CV19">
        <v>0</v>
      </c>
      <c r="CW19">
        <v>3.929163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90.651720000000012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428.22645299999999</v>
      </c>
      <c r="L20">
        <v>633.03866200000004</v>
      </c>
      <c r="M20">
        <v>92.120135000000005</v>
      </c>
      <c r="N20">
        <v>117.61850099999999</v>
      </c>
      <c r="O20">
        <v>123.402011</v>
      </c>
      <c r="P20">
        <v>141.42464699999999</v>
      </c>
      <c r="Q20">
        <v>20.876010999999998</v>
      </c>
      <c r="R20">
        <v>42.584049999999998</v>
      </c>
      <c r="S20">
        <v>26.275144999999998</v>
      </c>
      <c r="T20">
        <v>2.2960729999999998</v>
      </c>
      <c r="U20">
        <v>335.26028200000002</v>
      </c>
      <c r="V20">
        <v>19.915310999999999</v>
      </c>
      <c r="W20">
        <v>44.575595999999997</v>
      </c>
      <c r="X20">
        <v>140.31013899999999</v>
      </c>
      <c r="Y20">
        <v>0</v>
      </c>
      <c r="Z20">
        <v>18.888707</v>
      </c>
      <c r="AA20">
        <v>0</v>
      </c>
      <c r="AB20">
        <v>0</v>
      </c>
      <c r="AC20">
        <v>0</v>
      </c>
      <c r="AD20">
        <v>0</v>
      </c>
      <c r="AE20">
        <v>36.459704000000002</v>
      </c>
      <c r="AF20">
        <v>8.7781439999999993</v>
      </c>
      <c r="AG20">
        <v>45.872660000000003</v>
      </c>
      <c r="AH20">
        <v>0</v>
      </c>
      <c r="AI20">
        <v>0</v>
      </c>
      <c r="AJ20">
        <v>0</v>
      </c>
      <c r="AK20">
        <v>62.702795999999999</v>
      </c>
      <c r="AL20">
        <v>23.443000999999999</v>
      </c>
      <c r="AM20">
        <v>17.397058999999999</v>
      </c>
      <c r="AN20">
        <v>1.0122850000000001</v>
      </c>
      <c r="AO20">
        <v>0</v>
      </c>
      <c r="AP20">
        <v>0.369197</v>
      </c>
      <c r="AQ20">
        <v>0</v>
      </c>
      <c r="AR20">
        <v>50.909413999999998</v>
      </c>
      <c r="AS20">
        <v>34.758470000000003</v>
      </c>
      <c r="AT20">
        <v>14.410498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90.651720000000012</v>
      </c>
      <c r="BA20">
        <f t="shared" si="1"/>
        <v>2573.5766710000003</v>
      </c>
      <c r="BD20">
        <v>7.61</v>
      </c>
      <c r="BE20">
        <v>1.87</v>
      </c>
      <c r="BF20">
        <v>2.91</v>
      </c>
      <c r="BG20">
        <v>1.77</v>
      </c>
      <c r="BH20">
        <v>8.9700000000000006</v>
      </c>
      <c r="BI20">
        <v>0.82</v>
      </c>
      <c r="BJ20">
        <v>0.88</v>
      </c>
      <c r="BK20">
        <v>1.79</v>
      </c>
      <c r="BL20">
        <v>1.73</v>
      </c>
      <c r="BM20">
        <v>0.19</v>
      </c>
      <c r="BN20">
        <v>3.43</v>
      </c>
      <c r="BO20">
        <v>3.63</v>
      </c>
      <c r="BP20">
        <v>0.24</v>
      </c>
      <c r="BQ20">
        <v>1.94</v>
      </c>
      <c r="BR20">
        <v>2.09</v>
      </c>
      <c r="BS20">
        <v>1.56</v>
      </c>
      <c r="BT20">
        <v>2.8526379999999998</v>
      </c>
      <c r="BU20">
        <v>1.28911</v>
      </c>
      <c r="BV20">
        <v>2.3012839999999999</v>
      </c>
      <c r="BW20">
        <v>1.8666039999999999</v>
      </c>
      <c r="BX20">
        <v>1.4860530000000001</v>
      </c>
      <c r="BY20">
        <v>2.5782180000000001</v>
      </c>
      <c r="BZ20">
        <v>1.275358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3.4032480000000001</v>
      </c>
      <c r="CK20">
        <v>1.7967280000000001</v>
      </c>
      <c r="CL20">
        <v>1.861937</v>
      </c>
      <c r="CM20">
        <v>3.3736809999999999</v>
      </c>
      <c r="CN20">
        <v>3.4032490000000002</v>
      </c>
      <c r="CO20">
        <v>4.1251499999999997</v>
      </c>
      <c r="CP20">
        <v>4.0907809999999998</v>
      </c>
      <c r="CQ20">
        <v>3.4032490000000002</v>
      </c>
      <c r="CR20">
        <v>0.80885300000000004</v>
      </c>
      <c r="CS20">
        <v>1.3172140000000001</v>
      </c>
      <c r="CT20">
        <v>4.059202</v>
      </c>
      <c r="CU20">
        <v>0</v>
      </c>
      <c r="CV20">
        <v>0</v>
      </c>
      <c r="CW20">
        <v>3.929163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90.651720000000012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428.22645299999999</v>
      </c>
      <c r="L21">
        <v>633.03866200000004</v>
      </c>
      <c r="M21">
        <v>92.120135000000005</v>
      </c>
      <c r="N21">
        <v>117.61850099999999</v>
      </c>
      <c r="O21">
        <v>123.402011</v>
      </c>
      <c r="P21">
        <v>141.42464699999999</v>
      </c>
      <c r="Q21">
        <v>20.876010999999998</v>
      </c>
      <c r="R21">
        <v>42.584049999999998</v>
      </c>
      <c r="S21">
        <v>26.275144999999998</v>
      </c>
      <c r="T21">
        <v>2.2960729999999998</v>
      </c>
      <c r="U21">
        <v>335.26028200000002</v>
      </c>
      <c r="V21">
        <v>19.915310999999999</v>
      </c>
      <c r="W21">
        <v>44.575595999999997</v>
      </c>
      <c r="X21">
        <v>140.31013899999999</v>
      </c>
      <c r="Y21">
        <v>0</v>
      </c>
      <c r="Z21">
        <v>18.888707</v>
      </c>
      <c r="AA21">
        <v>0</v>
      </c>
      <c r="AB21">
        <v>0</v>
      </c>
      <c r="AC21">
        <v>10.716803000000001</v>
      </c>
      <c r="AD21">
        <v>0</v>
      </c>
      <c r="AE21">
        <v>36.459704000000002</v>
      </c>
      <c r="AF21">
        <v>8.7781439999999993</v>
      </c>
      <c r="AG21">
        <v>45.872660000000003</v>
      </c>
      <c r="AH21">
        <v>0</v>
      </c>
      <c r="AI21">
        <v>0</v>
      </c>
      <c r="AJ21">
        <v>0</v>
      </c>
      <c r="AK21">
        <v>62.702795999999999</v>
      </c>
      <c r="AL21">
        <v>23.443000999999999</v>
      </c>
      <c r="AM21">
        <v>17.397058999999999</v>
      </c>
      <c r="AN21">
        <v>1.0122850000000001</v>
      </c>
      <c r="AO21">
        <v>0</v>
      </c>
      <c r="AP21">
        <v>0.369197</v>
      </c>
      <c r="AQ21">
        <v>0</v>
      </c>
      <c r="AR21">
        <v>45.606349999999999</v>
      </c>
      <c r="AS21">
        <v>35.793827999999998</v>
      </c>
      <c r="AT21">
        <v>14.410498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90.54984300000001</v>
      </c>
      <c r="BA21">
        <f t="shared" si="1"/>
        <v>2579.9238909999995</v>
      </c>
      <c r="BD21">
        <v>7.64</v>
      </c>
      <c r="BE21">
        <v>1.87</v>
      </c>
      <c r="BF21">
        <v>2.91</v>
      </c>
      <c r="BG21">
        <v>1.77</v>
      </c>
      <c r="BH21">
        <v>8.9700000000000006</v>
      </c>
      <c r="BI21">
        <v>0.81</v>
      </c>
      <c r="BJ21">
        <v>0.82</v>
      </c>
      <c r="BK21">
        <v>1.79</v>
      </c>
      <c r="BL21">
        <v>1.73</v>
      </c>
      <c r="BM21">
        <v>0.19</v>
      </c>
      <c r="BN21">
        <v>3.43</v>
      </c>
      <c r="BO21">
        <v>3.63</v>
      </c>
      <c r="BP21">
        <v>0.24</v>
      </c>
      <c r="BQ21">
        <v>1.94</v>
      </c>
      <c r="BR21">
        <v>2.09</v>
      </c>
      <c r="BS21">
        <v>1.56</v>
      </c>
      <c r="BT21">
        <v>2.8526379999999998</v>
      </c>
      <c r="BU21">
        <v>1.28911</v>
      </c>
      <c r="BV21">
        <v>2.3012839999999999</v>
      </c>
      <c r="BW21">
        <v>1.8666039999999999</v>
      </c>
      <c r="BX21">
        <v>1.4860530000000001</v>
      </c>
      <c r="BY21">
        <v>2.5782180000000001</v>
      </c>
      <c r="BZ21">
        <v>1.275358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3.3413710000000001</v>
      </c>
      <c r="CK21">
        <v>1.7967280000000001</v>
      </c>
      <c r="CL21">
        <v>1.861937</v>
      </c>
      <c r="CM21">
        <v>3.3736809999999999</v>
      </c>
      <c r="CN21">
        <v>3.4032490000000002</v>
      </c>
      <c r="CO21">
        <v>4.1251499999999997</v>
      </c>
      <c r="CP21">
        <v>4.0907809999999998</v>
      </c>
      <c r="CQ21">
        <v>3.4032490000000002</v>
      </c>
      <c r="CR21">
        <v>0.80885300000000004</v>
      </c>
      <c r="CS21">
        <v>1.3172140000000001</v>
      </c>
      <c r="CT21">
        <v>4.059202</v>
      </c>
      <c r="CU21">
        <v>0</v>
      </c>
      <c r="CV21">
        <v>0</v>
      </c>
      <c r="CW21">
        <v>3.929163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90.54984300000001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428.22645299999999</v>
      </c>
      <c r="L22">
        <v>633.03866200000004</v>
      </c>
      <c r="M22">
        <v>92.120135000000005</v>
      </c>
      <c r="N22">
        <v>117.61850099999999</v>
      </c>
      <c r="O22">
        <v>123.402011</v>
      </c>
      <c r="P22">
        <v>141.42464699999999</v>
      </c>
      <c r="Q22">
        <v>20.876010999999998</v>
      </c>
      <c r="R22">
        <v>42.584049999999998</v>
      </c>
      <c r="S22">
        <v>26.275144999999998</v>
      </c>
      <c r="T22">
        <v>2.2960729999999998</v>
      </c>
      <c r="U22">
        <v>335.26028200000002</v>
      </c>
      <c r="V22">
        <v>19.915310999999999</v>
      </c>
      <c r="W22">
        <v>44.575595999999997</v>
      </c>
      <c r="X22">
        <v>140.31013899999999</v>
      </c>
      <c r="Y22">
        <v>0</v>
      </c>
      <c r="Z22">
        <v>18.888707</v>
      </c>
      <c r="AA22">
        <v>0</v>
      </c>
      <c r="AB22">
        <v>0</v>
      </c>
      <c r="AC22">
        <v>10.716803000000001</v>
      </c>
      <c r="AD22">
        <v>0</v>
      </c>
      <c r="AE22">
        <v>36.459704000000002</v>
      </c>
      <c r="AF22">
        <v>8.7781439999999993</v>
      </c>
      <c r="AG22">
        <v>45.872660000000003</v>
      </c>
      <c r="AH22">
        <v>0</v>
      </c>
      <c r="AI22">
        <v>0</v>
      </c>
      <c r="AJ22">
        <v>0</v>
      </c>
      <c r="AK22">
        <v>62.702795999999999</v>
      </c>
      <c r="AL22">
        <v>23.443000999999999</v>
      </c>
      <c r="AM22">
        <v>17.397058999999999</v>
      </c>
      <c r="AN22">
        <v>1.0122850000000001</v>
      </c>
      <c r="AO22">
        <v>0</v>
      </c>
      <c r="AP22">
        <v>0.369197</v>
      </c>
      <c r="AQ22">
        <v>0</v>
      </c>
      <c r="AR22">
        <v>45.606349999999999</v>
      </c>
      <c r="AS22">
        <v>35.793827999999998</v>
      </c>
      <c r="AT22">
        <v>14.410498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90.54984300000001</v>
      </c>
      <c r="BA22">
        <f t="shared" si="1"/>
        <v>2579.9238909999995</v>
      </c>
      <c r="BD22">
        <v>7.64</v>
      </c>
      <c r="BE22">
        <v>1.87</v>
      </c>
      <c r="BF22">
        <v>2.91</v>
      </c>
      <c r="BG22">
        <v>1.77</v>
      </c>
      <c r="BH22">
        <v>8.9700000000000006</v>
      </c>
      <c r="BI22">
        <v>0.81</v>
      </c>
      <c r="BJ22">
        <v>0.82</v>
      </c>
      <c r="BK22">
        <v>1.79</v>
      </c>
      <c r="BL22">
        <v>1.73</v>
      </c>
      <c r="BM22">
        <v>0.19</v>
      </c>
      <c r="BN22">
        <v>3.43</v>
      </c>
      <c r="BO22">
        <v>3.63</v>
      </c>
      <c r="BP22">
        <v>0.24</v>
      </c>
      <c r="BQ22">
        <v>1.94</v>
      </c>
      <c r="BR22">
        <v>2.09</v>
      </c>
      <c r="BS22">
        <v>1.56</v>
      </c>
      <c r="BT22">
        <v>2.8526379999999998</v>
      </c>
      <c r="BU22">
        <v>1.28911</v>
      </c>
      <c r="BV22">
        <v>2.3012839999999999</v>
      </c>
      <c r="BW22">
        <v>1.8666039999999999</v>
      </c>
      <c r="BX22">
        <v>1.4860530000000001</v>
      </c>
      <c r="BY22">
        <v>2.5782180000000001</v>
      </c>
      <c r="BZ22">
        <v>1.275358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3.3413710000000001</v>
      </c>
      <c r="CK22">
        <v>1.7967280000000001</v>
      </c>
      <c r="CL22">
        <v>1.861937</v>
      </c>
      <c r="CM22">
        <v>3.3736809999999999</v>
      </c>
      <c r="CN22">
        <v>3.4032490000000002</v>
      </c>
      <c r="CO22">
        <v>4.1251499999999997</v>
      </c>
      <c r="CP22">
        <v>4.0907809999999998</v>
      </c>
      <c r="CQ22">
        <v>3.4032490000000002</v>
      </c>
      <c r="CR22">
        <v>0.80885300000000004</v>
      </c>
      <c r="CS22">
        <v>1.3172140000000001</v>
      </c>
      <c r="CT22">
        <v>4.059202</v>
      </c>
      <c r="CU22">
        <v>0</v>
      </c>
      <c r="CV22">
        <v>0</v>
      </c>
      <c r="CW22">
        <v>3.929163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90.54984300000001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428.22645299999999</v>
      </c>
      <c r="L23">
        <v>633.03866200000004</v>
      </c>
      <c r="M23">
        <v>92.120135000000005</v>
      </c>
      <c r="N23">
        <v>117.61850099999999</v>
      </c>
      <c r="O23">
        <v>123.402011</v>
      </c>
      <c r="P23">
        <v>141.42464699999999</v>
      </c>
      <c r="Q23">
        <v>20.876010999999998</v>
      </c>
      <c r="R23">
        <v>42.584049999999998</v>
      </c>
      <c r="S23">
        <v>26.275144999999998</v>
      </c>
      <c r="T23">
        <v>2.2960729999999998</v>
      </c>
      <c r="U23">
        <v>335.26028200000002</v>
      </c>
      <c r="V23">
        <v>19.915310999999999</v>
      </c>
      <c r="W23">
        <v>44.575595999999997</v>
      </c>
      <c r="X23">
        <v>140.31013899999999</v>
      </c>
      <c r="Y23">
        <v>0</v>
      </c>
      <c r="Z23">
        <v>12.592471</v>
      </c>
      <c r="AA23">
        <v>0</v>
      </c>
      <c r="AB23">
        <v>3.7617829999999999</v>
      </c>
      <c r="AC23">
        <v>10.716803000000001</v>
      </c>
      <c r="AD23">
        <v>0</v>
      </c>
      <c r="AE23">
        <v>36.459704000000002</v>
      </c>
      <c r="AF23">
        <v>8.7781439999999993</v>
      </c>
      <c r="AG23">
        <v>45.872660000000003</v>
      </c>
      <c r="AH23">
        <v>20.668230999999999</v>
      </c>
      <c r="AI23">
        <v>0</v>
      </c>
      <c r="AJ23">
        <v>0</v>
      </c>
      <c r="AK23">
        <v>62.702795999999999</v>
      </c>
      <c r="AL23">
        <v>23.443000999999999</v>
      </c>
      <c r="AM23">
        <v>17.397058999999999</v>
      </c>
      <c r="AN23">
        <v>1.0122850000000001</v>
      </c>
      <c r="AO23">
        <v>0</v>
      </c>
      <c r="AP23">
        <v>0</v>
      </c>
      <c r="AQ23">
        <v>0</v>
      </c>
      <c r="AR23">
        <v>45.606349999999999</v>
      </c>
      <c r="AS23">
        <v>35.793827999999998</v>
      </c>
      <c r="AT23">
        <v>14.410498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91.187084000000013</v>
      </c>
      <c r="BA23">
        <f t="shared" si="1"/>
        <v>2598.3257129999997</v>
      </c>
      <c r="BD23">
        <v>7.64</v>
      </c>
      <c r="BE23">
        <v>1.87</v>
      </c>
      <c r="BF23">
        <v>2.91</v>
      </c>
      <c r="BG23">
        <v>1.77</v>
      </c>
      <c r="BH23">
        <v>8.9700000000000006</v>
      </c>
      <c r="BI23">
        <v>0.81</v>
      </c>
      <c r="BJ23">
        <v>0.82</v>
      </c>
      <c r="BK23">
        <v>1.79</v>
      </c>
      <c r="BL23">
        <v>1.73</v>
      </c>
      <c r="BM23">
        <v>0.19</v>
      </c>
      <c r="BN23">
        <v>3.43</v>
      </c>
      <c r="BO23">
        <v>3.63</v>
      </c>
      <c r="BP23">
        <v>0.24</v>
      </c>
      <c r="BQ23">
        <v>1.94</v>
      </c>
      <c r="BR23">
        <v>2.09</v>
      </c>
      <c r="BS23">
        <v>1.56</v>
      </c>
      <c r="BT23">
        <v>2.8526379999999998</v>
      </c>
      <c r="BU23">
        <v>1.28911</v>
      </c>
      <c r="BV23">
        <v>2.3012839999999999</v>
      </c>
      <c r="BW23">
        <v>1.8666039999999999</v>
      </c>
      <c r="BX23">
        <v>1.4860530000000001</v>
      </c>
      <c r="BY23">
        <v>2.5782180000000001</v>
      </c>
      <c r="BZ23">
        <v>1.275358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3.3413710000000001</v>
      </c>
      <c r="CK23">
        <v>1.7967280000000001</v>
      </c>
      <c r="CL23">
        <v>1.861937</v>
      </c>
      <c r="CM23">
        <v>3.3736809999999999</v>
      </c>
      <c r="CN23">
        <v>3.4032490000000002</v>
      </c>
      <c r="CO23">
        <v>4.1251499999999997</v>
      </c>
      <c r="CP23">
        <v>4.0907809999999998</v>
      </c>
      <c r="CQ23">
        <v>3.4032490000000002</v>
      </c>
      <c r="CR23">
        <v>0.80885300000000004</v>
      </c>
      <c r="CS23">
        <v>1.3172140000000001</v>
      </c>
      <c r="CT23">
        <v>4.059202</v>
      </c>
      <c r="CU23">
        <v>0</v>
      </c>
      <c r="CV23">
        <v>0.63724099999999995</v>
      </c>
      <c r="CW23">
        <v>3.929163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91.187084000000013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428.22645299999999</v>
      </c>
      <c r="L24">
        <v>633.03866200000004</v>
      </c>
      <c r="M24">
        <v>92.120135000000005</v>
      </c>
      <c r="N24">
        <v>117.61850099999999</v>
      </c>
      <c r="O24">
        <v>123.402011</v>
      </c>
      <c r="P24">
        <v>141.42464699999999</v>
      </c>
      <c r="Q24">
        <v>20.876010999999998</v>
      </c>
      <c r="R24">
        <v>42.584049999999998</v>
      </c>
      <c r="S24">
        <v>26.275144999999998</v>
      </c>
      <c r="T24">
        <v>2.2960729999999998</v>
      </c>
      <c r="U24">
        <v>335.26028200000002</v>
      </c>
      <c r="V24">
        <v>19.915310999999999</v>
      </c>
      <c r="W24">
        <v>44.575595999999997</v>
      </c>
      <c r="X24">
        <v>140.31013899999999</v>
      </c>
      <c r="Y24">
        <v>0</v>
      </c>
      <c r="Z24">
        <v>12.592471</v>
      </c>
      <c r="AA24">
        <v>6.0716239999999999</v>
      </c>
      <c r="AB24">
        <v>14.74619</v>
      </c>
      <c r="AC24">
        <v>10.716803000000001</v>
      </c>
      <c r="AD24">
        <v>0</v>
      </c>
      <c r="AE24">
        <v>36.459704000000002</v>
      </c>
      <c r="AF24">
        <v>8.7781439999999993</v>
      </c>
      <c r="AG24">
        <v>45.872660000000003</v>
      </c>
      <c r="AH24">
        <v>36.479427999999999</v>
      </c>
      <c r="AI24">
        <v>0</v>
      </c>
      <c r="AJ24">
        <v>0</v>
      </c>
      <c r="AK24">
        <v>62.702795999999999</v>
      </c>
      <c r="AL24">
        <v>23.443000999999999</v>
      </c>
      <c r="AM24">
        <v>17.397058999999999</v>
      </c>
      <c r="AN24">
        <v>1.0122850000000001</v>
      </c>
      <c r="AO24">
        <v>0</v>
      </c>
      <c r="AP24">
        <v>0</v>
      </c>
      <c r="AQ24">
        <v>0</v>
      </c>
      <c r="AR24">
        <v>45.606349999999999</v>
      </c>
      <c r="AS24">
        <v>35.793827999999998</v>
      </c>
      <c r="AT24">
        <v>14.410498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91.676394000000016</v>
      </c>
      <c r="BA24">
        <f t="shared" si="1"/>
        <v>2631.6822509999997</v>
      </c>
      <c r="BD24">
        <v>7.64</v>
      </c>
      <c r="BE24">
        <v>1.87</v>
      </c>
      <c r="BF24">
        <v>2.91</v>
      </c>
      <c r="BG24">
        <v>1.77</v>
      </c>
      <c r="BH24">
        <v>8.9700000000000006</v>
      </c>
      <c r="BI24">
        <v>0.81</v>
      </c>
      <c r="BJ24">
        <v>0.82</v>
      </c>
      <c r="BK24">
        <v>1.79</v>
      </c>
      <c r="BL24">
        <v>1.73</v>
      </c>
      <c r="BM24">
        <v>0.19</v>
      </c>
      <c r="BN24">
        <v>3.43</v>
      </c>
      <c r="BO24">
        <v>3.63</v>
      </c>
      <c r="BP24">
        <v>0.24</v>
      </c>
      <c r="BQ24">
        <v>1.94</v>
      </c>
      <c r="BR24">
        <v>2.09</v>
      </c>
      <c r="BS24">
        <v>1.56</v>
      </c>
      <c r="BT24">
        <v>2.8526379999999998</v>
      </c>
      <c r="BU24">
        <v>1.28911</v>
      </c>
      <c r="BV24">
        <v>2.3012839999999999</v>
      </c>
      <c r="BW24">
        <v>1.8666039999999999</v>
      </c>
      <c r="BX24">
        <v>1.4860530000000001</v>
      </c>
      <c r="BY24">
        <v>2.5782180000000001</v>
      </c>
      <c r="BZ24">
        <v>1.275358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3.3413710000000001</v>
      </c>
      <c r="CK24">
        <v>1.7967280000000001</v>
      </c>
      <c r="CL24">
        <v>1.861937</v>
      </c>
      <c r="CM24">
        <v>3.3736809999999999</v>
      </c>
      <c r="CN24">
        <v>3.4032490000000002</v>
      </c>
      <c r="CO24">
        <v>4.1251499999999997</v>
      </c>
      <c r="CP24">
        <v>4.0907809999999998</v>
      </c>
      <c r="CQ24">
        <v>3.4032490000000002</v>
      </c>
      <c r="CR24">
        <v>0.80885300000000004</v>
      </c>
      <c r="CS24">
        <v>1.3172140000000001</v>
      </c>
      <c r="CT24">
        <v>4.059202</v>
      </c>
      <c r="CU24">
        <v>0</v>
      </c>
      <c r="CV24">
        <v>1.1265510000000001</v>
      </c>
      <c r="CW24">
        <v>3.929163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91.676394000000016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428.22645299999999</v>
      </c>
      <c r="L25">
        <v>633.03866200000004</v>
      </c>
      <c r="M25">
        <v>92.120135000000005</v>
      </c>
      <c r="N25">
        <v>117.61850099999999</v>
      </c>
      <c r="O25">
        <v>123.402011</v>
      </c>
      <c r="P25">
        <v>141.42464699999999</v>
      </c>
      <c r="Q25">
        <v>20.876010999999998</v>
      </c>
      <c r="R25">
        <v>42.584049999999998</v>
      </c>
      <c r="S25">
        <v>26.275144999999998</v>
      </c>
      <c r="T25">
        <v>2.2960729999999998</v>
      </c>
      <c r="U25">
        <v>335.26028200000002</v>
      </c>
      <c r="V25">
        <v>19.915310999999999</v>
      </c>
      <c r="W25">
        <v>44.575595999999997</v>
      </c>
      <c r="X25">
        <v>140.31013899999999</v>
      </c>
      <c r="Y25">
        <v>0</v>
      </c>
      <c r="Z25">
        <v>12.592471</v>
      </c>
      <c r="AA25">
        <v>13.49722</v>
      </c>
      <c r="AB25">
        <v>14.74619</v>
      </c>
      <c r="AC25">
        <v>10.716803000000001</v>
      </c>
      <c r="AD25">
        <v>0</v>
      </c>
      <c r="AE25">
        <v>36.459704000000002</v>
      </c>
      <c r="AF25">
        <v>8.7781439999999993</v>
      </c>
      <c r="AG25">
        <v>45.872660000000003</v>
      </c>
      <c r="AH25">
        <v>46.503518999999997</v>
      </c>
      <c r="AI25">
        <v>0</v>
      </c>
      <c r="AJ25">
        <v>0</v>
      </c>
      <c r="AK25">
        <v>62.702795999999999</v>
      </c>
      <c r="AL25">
        <v>23.443000999999999</v>
      </c>
      <c r="AM25">
        <v>17.397058999999999</v>
      </c>
      <c r="AN25">
        <v>1.0122850000000001</v>
      </c>
      <c r="AO25">
        <v>0</v>
      </c>
      <c r="AP25">
        <v>0</v>
      </c>
      <c r="AQ25">
        <v>0</v>
      </c>
      <c r="AR25">
        <v>45.606349999999999</v>
      </c>
      <c r="AS25">
        <v>35.793827999999998</v>
      </c>
      <c r="AT25">
        <v>14.410498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91.983636000000004</v>
      </c>
      <c r="BA25">
        <f t="shared" si="1"/>
        <v>2649.4391799999994</v>
      </c>
      <c r="BD25">
        <v>7.64</v>
      </c>
      <c r="BE25">
        <v>1.87</v>
      </c>
      <c r="BF25">
        <v>2.91</v>
      </c>
      <c r="BG25">
        <v>1.77</v>
      </c>
      <c r="BH25">
        <v>8.9700000000000006</v>
      </c>
      <c r="BI25">
        <v>0.81</v>
      </c>
      <c r="BJ25">
        <v>0.82</v>
      </c>
      <c r="BK25">
        <v>1.79</v>
      </c>
      <c r="BL25">
        <v>1.73</v>
      </c>
      <c r="BM25">
        <v>0.19</v>
      </c>
      <c r="BN25">
        <v>3.43</v>
      </c>
      <c r="BO25">
        <v>3.63</v>
      </c>
      <c r="BP25">
        <v>0.24</v>
      </c>
      <c r="BQ25">
        <v>1.94</v>
      </c>
      <c r="BR25">
        <v>2.09</v>
      </c>
      <c r="BS25">
        <v>1.56</v>
      </c>
      <c r="BT25">
        <v>2.8526379999999998</v>
      </c>
      <c r="BU25">
        <v>1.28911</v>
      </c>
      <c r="BV25">
        <v>2.3012839999999999</v>
      </c>
      <c r="BW25">
        <v>1.8666039999999999</v>
      </c>
      <c r="BX25">
        <v>1.4860530000000001</v>
      </c>
      <c r="BY25">
        <v>2.5782180000000001</v>
      </c>
      <c r="BZ25">
        <v>1.275358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3.3413710000000001</v>
      </c>
      <c r="CK25">
        <v>1.7967280000000001</v>
      </c>
      <c r="CL25">
        <v>1.861937</v>
      </c>
      <c r="CM25">
        <v>3.3736809999999999</v>
      </c>
      <c r="CN25">
        <v>3.4032490000000002</v>
      </c>
      <c r="CO25">
        <v>4.1251499999999997</v>
      </c>
      <c r="CP25">
        <v>4.0907809999999998</v>
      </c>
      <c r="CQ25">
        <v>3.4032490000000002</v>
      </c>
      <c r="CR25">
        <v>0.80885300000000004</v>
      </c>
      <c r="CS25">
        <v>1.3172140000000001</v>
      </c>
      <c r="CT25">
        <v>4.059202</v>
      </c>
      <c r="CU25">
        <v>0</v>
      </c>
      <c r="CV25">
        <v>1.4337930000000001</v>
      </c>
      <c r="CW25">
        <v>3.929163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91.983636000000004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428.22645299999999</v>
      </c>
      <c r="L26">
        <v>633.03866200000004</v>
      </c>
      <c r="M26">
        <v>92.120135000000005</v>
      </c>
      <c r="N26">
        <v>117.61850099999999</v>
      </c>
      <c r="O26">
        <v>123.402011</v>
      </c>
      <c r="P26">
        <v>141.42464699999999</v>
      </c>
      <c r="Q26">
        <v>20.876010999999998</v>
      </c>
      <c r="R26">
        <v>42.584049999999998</v>
      </c>
      <c r="S26">
        <v>26.275144999999998</v>
      </c>
      <c r="T26">
        <v>2.2960729999999998</v>
      </c>
      <c r="U26">
        <v>335.26028200000002</v>
      </c>
      <c r="V26">
        <v>19.915310999999999</v>
      </c>
      <c r="W26">
        <v>44.575595999999997</v>
      </c>
      <c r="X26">
        <v>140.31013899999999</v>
      </c>
      <c r="Y26">
        <v>0</v>
      </c>
      <c r="Z26">
        <v>12.592471</v>
      </c>
      <c r="AA26">
        <v>26.942831999999999</v>
      </c>
      <c r="AB26">
        <v>29.642852000000001</v>
      </c>
      <c r="AC26">
        <v>10.716803000000001</v>
      </c>
      <c r="AD26">
        <v>0</v>
      </c>
      <c r="AE26">
        <v>36.459704000000002</v>
      </c>
      <c r="AF26">
        <v>8.7781439999999993</v>
      </c>
      <c r="AG26">
        <v>45.872660000000003</v>
      </c>
      <c r="AH26">
        <v>64.071515000000005</v>
      </c>
      <c r="AI26">
        <v>0</v>
      </c>
      <c r="AJ26">
        <v>0</v>
      </c>
      <c r="AK26">
        <v>62.702795999999999</v>
      </c>
      <c r="AL26">
        <v>23.443000999999999</v>
      </c>
      <c r="AM26">
        <v>17.397058999999999</v>
      </c>
      <c r="AN26">
        <v>1.0122850000000001</v>
      </c>
      <c r="AO26">
        <v>0</v>
      </c>
      <c r="AP26">
        <v>0</v>
      </c>
      <c r="AQ26">
        <v>0</v>
      </c>
      <c r="AR26">
        <v>45.606349999999999</v>
      </c>
      <c r="AS26">
        <v>35.793827999999998</v>
      </c>
      <c r="AT26">
        <v>14.410498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93.952904000000018</v>
      </c>
      <c r="BA26">
        <f t="shared" si="1"/>
        <v>2697.318718</v>
      </c>
      <c r="BD26">
        <v>7.64</v>
      </c>
      <c r="BE26">
        <v>1.87</v>
      </c>
      <c r="BF26">
        <v>2.91</v>
      </c>
      <c r="BG26">
        <v>1.77</v>
      </c>
      <c r="BH26">
        <v>8.9700000000000006</v>
      </c>
      <c r="BI26">
        <v>0.84</v>
      </c>
      <c r="BJ26">
        <v>0.84</v>
      </c>
      <c r="BK26">
        <v>1.79</v>
      </c>
      <c r="BL26">
        <v>1.73</v>
      </c>
      <c r="BM26">
        <v>0.19</v>
      </c>
      <c r="BN26">
        <v>3.43</v>
      </c>
      <c r="BO26">
        <v>3.63</v>
      </c>
      <c r="BP26">
        <v>0.24</v>
      </c>
      <c r="BQ26">
        <v>1.94</v>
      </c>
      <c r="BR26">
        <v>2.09</v>
      </c>
      <c r="BS26">
        <v>1.56</v>
      </c>
      <c r="BT26">
        <v>2.8526379999999998</v>
      </c>
      <c r="BU26">
        <v>1.28911</v>
      </c>
      <c r="BV26">
        <v>2.3012839999999999</v>
      </c>
      <c r="BW26">
        <v>1.8666039999999999</v>
      </c>
      <c r="BX26">
        <v>1.4860530000000001</v>
      </c>
      <c r="BY26">
        <v>2.5782180000000001</v>
      </c>
      <c r="BZ26">
        <v>1.275358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3.3413710000000001</v>
      </c>
      <c r="CK26">
        <v>1.7967280000000001</v>
      </c>
      <c r="CL26">
        <v>1.861937</v>
      </c>
      <c r="CM26">
        <v>3.3736809999999999</v>
      </c>
      <c r="CN26">
        <v>3.4032490000000002</v>
      </c>
      <c r="CO26">
        <v>4.1251499999999997</v>
      </c>
      <c r="CP26">
        <v>4.0907809999999998</v>
      </c>
      <c r="CQ26">
        <v>3.4032490000000002</v>
      </c>
      <c r="CR26">
        <v>0.80885300000000004</v>
      </c>
      <c r="CS26">
        <v>1.3172140000000001</v>
      </c>
      <c r="CT26">
        <v>4.059202</v>
      </c>
      <c r="CU26">
        <v>1.384441</v>
      </c>
      <c r="CV26">
        <v>1.96862</v>
      </c>
      <c r="CW26">
        <v>3.929163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93.952904000000018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428.22645299999999</v>
      </c>
      <c r="L27">
        <v>633.03866200000004</v>
      </c>
      <c r="M27">
        <v>92.120135000000005</v>
      </c>
      <c r="N27">
        <v>117.61850099999999</v>
      </c>
      <c r="O27">
        <v>123.402011</v>
      </c>
      <c r="P27">
        <v>141.42464699999999</v>
      </c>
      <c r="Q27">
        <v>20.876010999999998</v>
      </c>
      <c r="R27">
        <v>42.584049999999998</v>
      </c>
      <c r="S27">
        <v>26.275144999999998</v>
      </c>
      <c r="T27">
        <v>2.2960729999999998</v>
      </c>
      <c r="U27">
        <v>335.26028200000002</v>
      </c>
      <c r="V27">
        <v>19.915310999999999</v>
      </c>
      <c r="W27">
        <v>44.575595999999997</v>
      </c>
      <c r="X27">
        <v>140.31013899999999</v>
      </c>
      <c r="Y27">
        <v>0</v>
      </c>
      <c r="Z27">
        <v>12.592471</v>
      </c>
      <c r="AA27">
        <v>40.491660000000003</v>
      </c>
      <c r="AB27">
        <v>29.642852000000001</v>
      </c>
      <c r="AC27">
        <v>21.433603999999999</v>
      </c>
      <c r="AD27">
        <v>8.7350089999999998</v>
      </c>
      <c r="AE27">
        <v>36.459704000000002</v>
      </c>
      <c r="AF27">
        <v>8.7781439999999993</v>
      </c>
      <c r="AG27">
        <v>45.872660000000003</v>
      </c>
      <c r="AH27">
        <v>87.839980999999995</v>
      </c>
      <c r="AI27">
        <v>4.2291639999999999</v>
      </c>
      <c r="AJ27">
        <v>0</v>
      </c>
      <c r="AK27">
        <v>62.702795999999999</v>
      </c>
      <c r="AL27">
        <v>23.443000999999999</v>
      </c>
      <c r="AM27">
        <v>17.397058999999999</v>
      </c>
      <c r="AN27">
        <v>1.0122850000000001</v>
      </c>
      <c r="AO27">
        <v>0</v>
      </c>
      <c r="AP27">
        <v>0</v>
      </c>
      <c r="AQ27">
        <v>25.934463000000001</v>
      </c>
      <c r="AR27">
        <v>50.909413999999998</v>
      </c>
      <c r="AS27">
        <v>35.793827999999998</v>
      </c>
      <c r="AT27">
        <v>14.410498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96.075621000000012</v>
      </c>
      <c r="BA27">
        <f t="shared" si="1"/>
        <v>2791.6772299999998</v>
      </c>
      <c r="BD27">
        <v>7.64</v>
      </c>
      <c r="BE27">
        <v>1.87</v>
      </c>
      <c r="BF27">
        <v>2.91</v>
      </c>
      <c r="BG27">
        <v>1.77</v>
      </c>
      <c r="BH27">
        <v>8.9700000000000006</v>
      </c>
      <c r="BI27">
        <v>0.85</v>
      </c>
      <c r="BJ27">
        <v>0.84</v>
      </c>
      <c r="BK27">
        <v>1.79</v>
      </c>
      <c r="BL27">
        <v>1.73</v>
      </c>
      <c r="BM27">
        <v>0.19</v>
      </c>
      <c r="BN27">
        <v>3.43</v>
      </c>
      <c r="BO27">
        <v>3.63</v>
      </c>
      <c r="BP27">
        <v>0.24</v>
      </c>
      <c r="BQ27">
        <v>1.94</v>
      </c>
      <c r="BR27">
        <v>2.09</v>
      </c>
      <c r="BS27">
        <v>1.56</v>
      </c>
      <c r="BT27">
        <v>2.8526379999999998</v>
      </c>
      <c r="BU27">
        <v>1.28911</v>
      </c>
      <c r="BV27">
        <v>2.3012839999999999</v>
      </c>
      <c r="BW27">
        <v>1.8666039999999999</v>
      </c>
      <c r="BX27">
        <v>1.4860530000000001</v>
      </c>
      <c r="BY27">
        <v>2.5782180000000001</v>
      </c>
      <c r="BZ27">
        <v>1.275358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3.3413710000000001</v>
      </c>
      <c r="CK27">
        <v>1.7967280000000001</v>
      </c>
      <c r="CL27">
        <v>1.861937</v>
      </c>
      <c r="CM27">
        <v>3.3736809999999999</v>
      </c>
      <c r="CN27">
        <v>3.4032490000000002</v>
      </c>
      <c r="CO27">
        <v>4.1251499999999997</v>
      </c>
      <c r="CP27">
        <v>4.0907809999999998</v>
      </c>
      <c r="CQ27">
        <v>3.4032490000000002</v>
      </c>
      <c r="CR27">
        <v>0.80885300000000004</v>
      </c>
      <c r="CS27">
        <v>1.3172140000000001</v>
      </c>
      <c r="CT27">
        <v>4.059202</v>
      </c>
      <c r="CU27">
        <v>2.7688820000000001</v>
      </c>
      <c r="CV27">
        <v>2.6968960000000002</v>
      </c>
      <c r="CW27">
        <v>3.929163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96.075621000000012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428.22645299999999</v>
      </c>
      <c r="L28">
        <v>633.03866200000004</v>
      </c>
      <c r="M28">
        <v>92.120135000000005</v>
      </c>
      <c r="N28">
        <v>117.61850099999999</v>
      </c>
      <c r="O28">
        <v>123.402011</v>
      </c>
      <c r="P28">
        <v>141.42464699999999</v>
      </c>
      <c r="Q28">
        <v>20.876010999999998</v>
      </c>
      <c r="R28">
        <v>42.584049999999998</v>
      </c>
      <c r="S28">
        <v>26.275144999999998</v>
      </c>
      <c r="T28">
        <v>2.2960729999999998</v>
      </c>
      <c r="U28">
        <v>335.26028200000002</v>
      </c>
      <c r="V28">
        <v>19.915310999999999</v>
      </c>
      <c r="W28">
        <v>44.575595999999997</v>
      </c>
      <c r="X28">
        <v>140.31013899999999</v>
      </c>
      <c r="Y28">
        <v>0</v>
      </c>
      <c r="Z28">
        <v>12.592471</v>
      </c>
      <c r="AA28">
        <v>40.491660000000003</v>
      </c>
      <c r="AB28">
        <v>29.642852000000001</v>
      </c>
      <c r="AC28">
        <v>21.454756</v>
      </c>
      <c r="AD28">
        <v>17.470018</v>
      </c>
      <c r="AE28">
        <v>54.689557999999998</v>
      </c>
      <c r="AF28">
        <v>8.7781439999999993</v>
      </c>
      <c r="AG28">
        <v>45.872660000000003</v>
      </c>
      <c r="AH28">
        <v>124.00938499999999</v>
      </c>
      <c r="AI28">
        <v>18.326377000000001</v>
      </c>
      <c r="AJ28">
        <v>0</v>
      </c>
      <c r="AK28">
        <v>62.702795999999999</v>
      </c>
      <c r="AL28">
        <v>23.443000999999999</v>
      </c>
      <c r="AM28">
        <v>17.397058999999999</v>
      </c>
      <c r="AN28">
        <v>1.0122850000000001</v>
      </c>
      <c r="AO28">
        <v>0</v>
      </c>
      <c r="AP28">
        <v>0</v>
      </c>
      <c r="AQ28">
        <v>38.901691999999997</v>
      </c>
      <c r="AR28">
        <v>50.909413999999998</v>
      </c>
      <c r="AS28">
        <v>35.793827999999998</v>
      </c>
      <c r="AT28">
        <v>14.410498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98.575233000000011</v>
      </c>
      <c r="BA28">
        <f t="shared" si="1"/>
        <v>2884.3967029999999</v>
      </c>
      <c r="BD28">
        <v>7.64</v>
      </c>
      <c r="BE28">
        <v>1.87</v>
      </c>
      <c r="BF28">
        <v>2.91</v>
      </c>
      <c r="BG28">
        <v>1.77</v>
      </c>
      <c r="BH28">
        <v>8.9700000000000006</v>
      </c>
      <c r="BI28">
        <v>0.85</v>
      </c>
      <c r="BJ28">
        <v>0.84</v>
      </c>
      <c r="BK28">
        <v>1.79</v>
      </c>
      <c r="BL28">
        <v>1.73</v>
      </c>
      <c r="BM28">
        <v>0.19</v>
      </c>
      <c r="BN28">
        <v>3.43</v>
      </c>
      <c r="BO28">
        <v>3.63</v>
      </c>
      <c r="BP28">
        <v>0.24</v>
      </c>
      <c r="BQ28">
        <v>1.94</v>
      </c>
      <c r="BR28">
        <v>2.09</v>
      </c>
      <c r="BS28">
        <v>1.56</v>
      </c>
      <c r="BT28">
        <v>2.8526379999999998</v>
      </c>
      <c r="BU28">
        <v>1.28911</v>
      </c>
      <c r="BV28">
        <v>2.3012839999999999</v>
      </c>
      <c r="BW28">
        <v>1.8666039999999999</v>
      </c>
      <c r="BX28">
        <v>1.4860530000000001</v>
      </c>
      <c r="BY28">
        <v>2.5782180000000001</v>
      </c>
      <c r="BZ28">
        <v>1.275358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3.3413710000000001</v>
      </c>
      <c r="CK28">
        <v>1.7967280000000001</v>
      </c>
      <c r="CL28">
        <v>1.861937</v>
      </c>
      <c r="CM28">
        <v>3.3736809999999999</v>
      </c>
      <c r="CN28">
        <v>3.4032490000000002</v>
      </c>
      <c r="CO28">
        <v>4.1251499999999997</v>
      </c>
      <c r="CP28">
        <v>4.0907809999999998</v>
      </c>
      <c r="CQ28">
        <v>3.4032490000000002</v>
      </c>
      <c r="CR28">
        <v>0.80885300000000004</v>
      </c>
      <c r="CS28">
        <v>1.3172140000000001</v>
      </c>
      <c r="CT28">
        <v>4.059202</v>
      </c>
      <c r="CU28">
        <v>4.1533220000000002</v>
      </c>
      <c r="CV28">
        <v>3.812068</v>
      </c>
      <c r="CW28">
        <v>3.929163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98.575233000000011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428.22645299999999</v>
      </c>
      <c r="L29">
        <v>633.03866200000004</v>
      </c>
      <c r="M29">
        <v>92.120135000000005</v>
      </c>
      <c r="N29">
        <v>117.61850099999999</v>
      </c>
      <c r="O29">
        <v>123.402011</v>
      </c>
      <c r="P29">
        <v>141.42464699999999</v>
      </c>
      <c r="Q29">
        <v>20.876010999999998</v>
      </c>
      <c r="R29">
        <v>42.584049999999998</v>
      </c>
      <c r="S29">
        <v>26.275144999999998</v>
      </c>
      <c r="T29">
        <v>2.2960729999999998</v>
      </c>
      <c r="U29">
        <v>335.26028200000002</v>
      </c>
      <c r="V29">
        <v>19.915310999999999</v>
      </c>
      <c r="W29">
        <v>44.575595999999997</v>
      </c>
      <c r="X29">
        <v>140.31013899999999</v>
      </c>
      <c r="Y29">
        <v>0</v>
      </c>
      <c r="Z29">
        <v>18.888707</v>
      </c>
      <c r="AA29">
        <v>40.491660000000003</v>
      </c>
      <c r="AB29">
        <v>44.599702000000001</v>
      </c>
      <c r="AC29">
        <v>32.182839999999999</v>
      </c>
      <c r="AD29">
        <v>26.205027999999999</v>
      </c>
      <c r="AE29">
        <v>54.689557999999998</v>
      </c>
      <c r="AF29">
        <v>17.556287000000001</v>
      </c>
      <c r="AG29">
        <v>45.872660000000003</v>
      </c>
      <c r="AH29">
        <v>153.15159</v>
      </c>
      <c r="AI29">
        <v>18.326377000000001</v>
      </c>
      <c r="AJ29">
        <v>0</v>
      </c>
      <c r="AK29">
        <v>62.702795999999999</v>
      </c>
      <c r="AL29">
        <v>23.443000999999999</v>
      </c>
      <c r="AM29">
        <v>17.397058999999999</v>
      </c>
      <c r="AN29">
        <v>1.0122850000000001</v>
      </c>
      <c r="AO29">
        <v>0</v>
      </c>
      <c r="AP29">
        <v>0</v>
      </c>
      <c r="AQ29">
        <v>51.868923000000002</v>
      </c>
      <c r="AR29">
        <v>45.606349999999999</v>
      </c>
      <c r="AS29">
        <v>35.793827999999998</v>
      </c>
      <c r="AT29">
        <v>14.410498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100.21928500000001</v>
      </c>
      <c r="BA29">
        <f t="shared" si="1"/>
        <v>2972.3414499999999</v>
      </c>
      <c r="BD29">
        <v>7.64</v>
      </c>
      <c r="BE29">
        <v>1.87</v>
      </c>
      <c r="BF29">
        <v>2.91</v>
      </c>
      <c r="BG29">
        <v>1.77</v>
      </c>
      <c r="BH29">
        <v>8.9700000000000006</v>
      </c>
      <c r="BI29">
        <v>0.85</v>
      </c>
      <c r="BJ29">
        <v>0.84</v>
      </c>
      <c r="BK29">
        <v>1.79</v>
      </c>
      <c r="BL29">
        <v>1.73</v>
      </c>
      <c r="BM29">
        <v>0.19</v>
      </c>
      <c r="BN29">
        <v>3.43</v>
      </c>
      <c r="BO29">
        <v>3.63</v>
      </c>
      <c r="BP29">
        <v>0.24</v>
      </c>
      <c r="BQ29">
        <v>1.94</v>
      </c>
      <c r="BR29">
        <v>2.09</v>
      </c>
      <c r="BS29">
        <v>1.56</v>
      </c>
      <c r="BT29">
        <v>2.8526379999999998</v>
      </c>
      <c r="BU29">
        <v>1.28911</v>
      </c>
      <c r="BV29">
        <v>2.3012839999999999</v>
      </c>
      <c r="BW29">
        <v>1.8666039999999999</v>
      </c>
      <c r="BX29">
        <v>1.4860530000000001</v>
      </c>
      <c r="BY29">
        <v>2.5782180000000001</v>
      </c>
      <c r="BZ29">
        <v>1.275358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3.3413710000000001</v>
      </c>
      <c r="CK29">
        <v>1.7967280000000001</v>
      </c>
      <c r="CL29">
        <v>1.861937</v>
      </c>
      <c r="CM29">
        <v>3.3736809999999999</v>
      </c>
      <c r="CN29">
        <v>3.4032490000000002</v>
      </c>
      <c r="CO29">
        <v>4.1251499999999997</v>
      </c>
      <c r="CP29">
        <v>4.0907809999999998</v>
      </c>
      <c r="CQ29">
        <v>3.4032490000000002</v>
      </c>
      <c r="CR29">
        <v>0.80885300000000004</v>
      </c>
      <c r="CS29">
        <v>1.3172140000000001</v>
      </c>
      <c r="CT29">
        <v>4.059202</v>
      </c>
      <c r="CU29">
        <v>4.9666829999999997</v>
      </c>
      <c r="CV29">
        <v>4.6427589999999999</v>
      </c>
      <c r="CW29">
        <v>3.929163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100.21928500000001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428.22645299999999</v>
      </c>
      <c r="L30">
        <v>633.03866200000004</v>
      </c>
      <c r="M30">
        <v>92.120135000000005</v>
      </c>
      <c r="N30">
        <v>117.61850099999999</v>
      </c>
      <c r="O30">
        <v>123.402011</v>
      </c>
      <c r="P30">
        <v>141.42464699999999</v>
      </c>
      <c r="Q30">
        <v>20.876010999999998</v>
      </c>
      <c r="R30">
        <v>42.584049999999998</v>
      </c>
      <c r="S30">
        <v>26.275144999999998</v>
      </c>
      <c r="T30">
        <v>2.2960729999999998</v>
      </c>
      <c r="U30">
        <v>335.26028200000002</v>
      </c>
      <c r="V30">
        <v>19.915310999999999</v>
      </c>
      <c r="W30">
        <v>44.575595999999997</v>
      </c>
      <c r="X30">
        <v>140.31013899999999</v>
      </c>
      <c r="Y30">
        <v>0</v>
      </c>
      <c r="Z30">
        <v>18.888707</v>
      </c>
      <c r="AA30">
        <v>40.491660000000003</v>
      </c>
      <c r="AB30">
        <v>44.599702000000001</v>
      </c>
      <c r="AC30">
        <v>32.182839999999999</v>
      </c>
      <c r="AD30">
        <v>40.181043000000003</v>
      </c>
      <c r="AE30">
        <v>54.689557999999998</v>
      </c>
      <c r="AF30">
        <v>17.556287000000001</v>
      </c>
      <c r="AG30">
        <v>45.872660000000003</v>
      </c>
      <c r="AH30">
        <v>153.15159</v>
      </c>
      <c r="AI30">
        <v>18.326377000000001</v>
      </c>
      <c r="AJ30">
        <v>0</v>
      </c>
      <c r="AK30">
        <v>62.702795999999999</v>
      </c>
      <c r="AL30">
        <v>23.443000999999999</v>
      </c>
      <c r="AM30">
        <v>17.397058999999999</v>
      </c>
      <c r="AN30">
        <v>1.0122850000000001</v>
      </c>
      <c r="AO30">
        <v>0</v>
      </c>
      <c r="AP30">
        <v>0</v>
      </c>
      <c r="AQ30">
        <v>51.868923000000002</v>
      </c>
      <c r="AR30">
        <v>45.606349999999999</v>
      </c>
      <c r="AS30">
        <v>35.793827999999998</v>
      </c>
      <c r="AT30">
        <v>14.410498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100.39233800000001</v>
      </c>
      <c r="BA30">
        <f t="shared" si="1"/>
        <v>2986.4905180000001</v>
      </c>
      <c r="BD30">
        <v>7.64</v>
      </c>
      <c r="BE30">
        <v>1.87</v>
      </c>
      <c r="BF30">
        <v>2.91</v>
      </c>
      <c r="BG30">
        <v>1.77</v>
      </c>
      <c r="BH30">
        <v>8.9700000000000006</v>
      </c>
      <c r="BI30">
        <v>0.85</v>
      </c>
      <c r="BJ30">
        <v>0.84</v>
      </c>
      <c r="BK30">
        <v>1.79</v>
      </c>
      <c r="BL30">
        <v>1.73</v>
      </c>
      <c r="BM30">
        <v>0.19</v>
      </c>
      <c r="BN30">
        <v>3.43</v>
      </c>
      <c r="BO30">
        <v>3.63</v>
      </c>
      <c r="BP30">
        <v>0.24</v>
      </c>
      <c r="BQ30">
        <v>1.94</v>
      </c>
      <c r="BR30">
        <v>2.09</v>
      </c>
      <c r="BS30">
        <v>1.56</v>
      </c>
      <c r="BT30">
        <v>2.8526379999999998</v>
      </c>
      <c r="BU30">
        <v>1.28911</v>
      </c>
      <c r="BV30">
        <v>2.3012839999999999</v>
      </c>
      <c r="BW30">
        <v>1.8666039999999999</v>
      </c>
      <c r="BX30">
        <v>1.4860530000000001</v>
      </c>
      <c r="BY30">
        <v>2.5782180000000001</v>
      </c>
      <c r="BZ30">
        <v>1.275358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3.3413710000000001</v>
      </c>
      <c r="CK30">
        <v>1.7967280000000001</v>
      </c>
      <c r="CL30">
        <v>1.861937</v>
      </c>
      <c r="CM30">
        <v>3.3736809999999999</v>
      </c>
      <c r="CN30">
        <v>3.4032490000000002</v>
      </c>
      <c r="CO30">
        <v>4.1251499999999997</v>
      </c>
      <c r="CP30">
        <v>4.0907809999999998</v>
      </c>
      <c r="CQ30">
        <v>3.4032490000000002</v>
      </c>
      <c r="CR30">
        <v>0.80885300000000004</v>
      </c>
      <c r="CS30">
        <v>1.3172140000000001</v>
      </c>
      <c r="CT30">
        <v>4.059202</v>
      </c>
      <c r="CU30">
        <v>5.1397360000000001</v>
      </c>
      <c r="CV30">
        <v>4.6427589999999999</v>
      </c>
      <c r="CW30">
        <v>3.929163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100.39233800000001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428.22645299999999</v>
      </c>
      <c r="L31">
        <v>633.03866200000004</v>
      </c>
      <c r="M31">
        <v>92.120135000000005</v>
      </c>
      <c r="N31">
        <v>117.61850099999999</v>
      </c>
      <c r="O31">
        <v>123.402011</v>
      </c>
      <c r="P31">
        <v>141.42464699999999</v>
      </c>
      <c r="Q31">
        <v>20.876010999999998</v>
      </c>
      <c r="R31">
        <v>42.584049999999998</v>
      </c>
      <c r="S31">
        <v>26.275144999999998</v>
      </c>
      <c r="T31">
        <v>2.2960729999999998</v>
      </c>
      <c r="U31">
        <v>335.26028200000002</v>
      </c>
      <c r="V31">
        <v>19.915310999999999</v>
      </c>
      <c r="W31">
        <v>44.575595999999997</v>
      </c>
      <c r="X31">
        <v>140.31013899999999</v>
      </c>
      <c r="Y31">
        <v>0</v>
      </c>
      <c r="Z31">
        <v>18.888707</v>
      </c>
      <c r="AA31">
        <v>40.491660000000003</v>
      </c>
      <c r="AB31">
        <v>44.599702000000001</v>
      </c>
      <c r="AC31">
        <v>32.182839999999999</v>
      </c>
      <c r="AD31">
        <v>40.181043000000003</v>
      </c>
      <c r="AE31">
        <v>54.689557999999998</v>
      </c>
      <c r="AF31">
        <v>17.556287000000001</v>
      </c>
      <c r="AG31">
        <v>45.872660000000003</v>
      </c>
      <c r="AH31">
        <v>153.15159</v>
      </c>
      <c r="AI31">
        <v>18.326377000000001</v>
      </c>
      <c r="AJ31">
        <v>0</v>
      </c>
      <c r="AK31">
        <v>62.702795999999999</v>
      </c>
      <c r="AL31">
        <v>23.443000999999999</v>
      </c>
      <c r="AM31">
        <v>17.397058999999999</v>
      </c>
      <c r="AN31">
        <v>1.0122850000000001</v>
      </c>
      <c r="AO31">
        <v>0</v>
      </c>
      <c r="AP31">
        <v>0</v>
      </c>
      <c r="AQ31">
        <v>51.868923000000002</v>
      </c>
      <c r="AR31">
        <v>45.606349999999999</v>
      </c>
      <c r="AS31">
        <v>35.793827999999998</v>
      </c>
      <c r="AT31">
        <v>14.410498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100.36233800000001</v>
      </c>
      <c r="BA31">
        <f t="shared" si="1"/>
        <v>2986.4605179999999</v>
      </c>
      <c r="BD31">
        <v>7.64</v>
      </c>
      <c r="BE31">
        <v>1.87</v>
      </c>
      <c r="BF31">
        <v>2.91</v>
      </c>
      <c r="BG31">
        <v>1.77</v>
      </c>
      <c r="BH31">
        <v>8.9700000000000006</v>
      </c>
      <c r="BI31">
        <v>0.83</v>
      </c>
      <c r="BJ31">
        <v>0.83</v>
      </c>
      <c r="BK31">
        <v>1.79</v>
      </c>
      <c r="BL31">
        <v>1.73</v>
      </c>
      <c r="BM31">
        <v>0.19</v>
      </c>
      <c r="BN31">
        <v>3.43</v>
      </c>
      <c r="BO31">
        <v>3.63</v>
      </c>
      <c r="BP31">
        <v>0.24</v>
      </c>
      <c r="BQ31">
        <v>1.94</v>
      </c>
      <c r="BR31">
        <v>2.09</v>
      </c>
      <c r="BS31">
        <v>1.56</v>
      </c>
      <c r="BT31">
        <v>2.8526379999999998</v>
      </c>
      <c r="BU31">
        <v>1.28911</v>
      </c>
      <c r="BV31">
        <v>2.3012839999999999</v>
      </c>
      <c r="BW31">
        <v>1.8666039999999999</v>
      </c>
      <c r="BX31">
        <v>1.4860530000000001</v>
      </c>
      <c r="BY31">
        <v>2.5782180000000001</v>
      </c>
      <c r="BZ31">
        <v>1.275358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3.3413710000000001</v>
      </c>
      <c r="CK31">
        <v>1.7967280000000001</v>
      </c>
      <c r="CL31">
        <v>1.861937</v>
      </c>
      <c r="CM31">
        <v>3.3736809999999999</v>
      </c>
      <c r="CN31">
        <v>3.4032490000000002</v>
      </c>
      <c r="CO31">
        <v>4.1251499999999997</v>
      </c>
      <c r="CP31">
        <v>4.0907809999999998</v>
      </c>
      <c r="CQ31">
        <v>3.4032490000000002</v>
      </c>
      <c r="CR31">
        <v>0.80885300000000004</v>
      </c>
      <c r="CS31">
        <v>1.3172140000000001</v>
      </c>
      <c r="CT31">
        <v>4.059202</v>
      </c>
      <c r="CU31">
        <v>5.1397360000000001</v>
      </c>
      <c r="CV31">
        <v>4.6427589999999999</v>
      </c>
      <c r="CW31">
        <v>3.929163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100.36233800000001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419.19702599999999</v>
      </c>
      <c r="L32">
        <v>557.63158999999996</v>
      </c>
      <c r="M32">
        <v>92.120135000000005</v>
      </c>
      <c r="N32">
        <v>117.61850099999999</v>
      </c>
      <c r="O32">
        <v>123.402011</v>
      </c>
      <c r="P32">
        <v>141.42464699999999</v>
      </c>
      <c r="Q32">
        <v>13.014411000000001</v>
      </c>
      <c r="R32">
        <v>32.013021999999999</v>
      </c>
      <c r="S32">
        <v>15.366108000000001</v>
      </c>
      <c r="T32">
        <v>1.6537489999999999</v>
      </c>
      <c r="U32">
        <v>335.26028200000002</v>
      </c>
      <c r="V32">
        <v>15.726659</v>
      </c>
      <c r="W32">
        <v>35.703935000000001</v>
      </c>
      <c r="X32">
        <v>140.31013899999999</v>
      </c>
      <c r="Y32">
        <v>0</v>
      </c>
      <c r="Z32">
        <v>18.888707</v>
      </c>
      <c r="AA32">
        <v>40.491660000000003</v>
      </c>
      <c r="AB32">
        <v>44.599702000000001</v>
      </c>
      <c r="AC32">
        <v>32.182839999999999</v>
      </c>
      <c r="AD32">
        <v>40.181043000000003</v>
      </c>
      <c r="AE32">
        <v>54.689557999999998</v>
      </c>
      <c r="AF32">
        <v>17.556287000000001</v>
      </c>
      <c r="AG32">
        <v>45.872660000000003</v>
      </c>
      <c r="AH32">
        <v>153.15159</v>
      </c>
      <c r="AI32">
        <v>18.326377000000001</v>
      </c>
      <c r="AJ32">
        <v>0</v>
      </c>
      <c r="AK32">
        <v>62.702795999999999</v>
      </c>
      <c r="AL32">
        <v>23.443000999999999</v>
      </c>
      <c r="AM32">
        <v>17.397058999999999</v>
      </c>
      <c r="AN32">
        <v>1.0122850000000001</v>
      </c>
      <c r="AO32">
        <v>0</v>
      </c>
      <c r="AP32">
        <v>0</v>
      </c>
      <c r="AQ32">
        <v>51.868923000000002</v>
      </c>
      <c r="AR32">
        <v>45.606349999999999</v>
      </c>
      <c r="AS32">
        <v>35.793827999999998</v>
      </c>
      <c r="AT32">
        <v>14.410498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100.36233800000001</v>
      </c>
      <c r="BA32">
        <f t="shared" si="1"/>
        <v>2858.9797169999993</v>
      </c>
      <c r="BD32">
        <v>7.64</v>
      </c>
      <c r="BE32">
        <v>1.87</v>
      </c>
      <c r="BF32">
        <v>2.91</v>
      </c>
      <c r="BG32">
        <v>1.77</v>
      </c>
      <c r="BH32">
        <v>8.9700000000000006</v>
      </c>
      <c r="BI32">
        <v>0.83</v>
      </c>
      <c r="BJ32">
        <v>0.83</v>
      </c>
      <c r="BK32">
        <v>1.79</v>
      </c>
      <c r="BL32">
        <v>1.73</v>
      </c>
      <c r="BM32">
        <v>0.19</v>
      </c>
      <c r="BN32">
        <v>3.43</v>
      </c>
      <c r="BO32">
        <v>3.63</v>
      </c>
      <c r="BP32">
        <v>0.24</v>
      </c>
      <c r="BQ32">
        <v>1.94</v>
      </c>
      <c r="BR32">
        <v>2.09</v>
      </c>
      <c r="BS32">
        <v>1.56</v>
      </c>
      <c r="BT32">
        <v>2.8526379999999998</v>
      </c>
      <c r="BU32">
        <v>1.28911</v>
      </c>
      <c r="BV32">
        <v>2.3012839999999999</v>
      </c>
      <c r="BW32">
        <v>1.8666039999999999</v>
      </c>
      <c r="BX32">
        <v>1.4860530000000001</v>
      </c>
      <c r="BY32">
        <v>2.5782180000000001</v>
      </c>
      <c r="BZ32">
        <v>1.275358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3.3413710000000001</v>
      </c>
      <c r="CK32">
        <v>1.7967280000000001</v>
      </c>
      <c r="CL32">
        <v>1.861937</v>
      </c>
      <c r="CM32">
        <v>3.3736809999999999</v>
      </c>
      <c r="CN32">
        <v>3.4032490000000002</v>
      </c>
      <c r="CO32">
        <v>4.1251499999999997</v>
      </c>
      <c r="CP32">
        <v>4.0907809999999998</v>
      </c>
      <c r="CQ32">
        <v>3.4032490000000002</v>
      </c>
      <c r="CR32">
        <v>0.80885300000000004</v>
      </c>
      <c r="CS32">
        <v>1.3172140000000001</v>
      </c>
      <c r="CT32">
        <v>4.059202</v>
      </c>
      <c r="CU32">
        <v>5.1397360000000001</v>
      </c>
      <c r="CV32">
        <v>4.6427589999999999</v>
      </c>
      <c r="CW32">
        <v>3.929163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100.36233800000001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419.19702599999999</v>
      </c>
      <c r="L33">
        <v>480.77559000000002</v>
      </c>
      <c r="M33">
        <v>92.120135000000005</v>
      </c>
      <c r="N33">
        <v>117.61850099999999</v>
      </c>
      <c r="O33">
        <v>123.402011</v>
      </c>
      <c r="P33">
        <v>141.42464699999999</v>
      </c>
      <c r="Q33">
        <v>13.014411000000001</v>
      </c>
      <c r="R33">
        <v>32.013021999999999</v>
      </c>
      <c r="S33">
        <v>15.366108000000001</v>
      </c>
      <c r="T33">
        <v>1.6537489999999999</v>
      </c>
      <c r="U33">
        <v>335.26028200000002</v>
      </c>
      <c r="V33">
        <v>19.828097</v>
      </c>
      <c r="W33">
        <v>44.575595999999997</v>
      </c>
      <c r="X33">
        <v>140.31013899999999</v>
      </c>
      <c r="Y33">
        <v>0</v>
      </c>
      <c r="Z33">
        <v>12.592471</v>
      </c>
      <c r="AA33">
        <v>26.942831999999999</v>
      </c>
      <c r="AB33">
        <v>44.599702000000001</v>
      </c>
      <c r="AC33">
        <v>32.182839999999999</v>
      </c>
      <c r="AD33">
        <v>26.205027999999999</v>
      </c>
      <c r="AE33">
        <v>54.689557999999998</v>
      </c>
      <c r="AF33">
        <v>8.7781439999999993</v>
      </c>
      <c r="AG33">
        <v>45.872660000000003</v>
      </c>
      <c r="AH33">
        <v>124.00938499999999</v>
      </c>
      <c r="AI33">
        <v>18.326377000000001</v>
      </c>
      <c r="AJ33">
        <v>0</v>
      </c>
      <c r="AK33">
        <v>62.702795999999999</v>
      </c>
      <c r="AL33">
        <v>12.279667</v>
      </c>
      <c r="AM33">
        <v>17.397058999999999</v>
      </c>
      <c r="AN33">
        <v>1.0122850000000001</v>
      </c>
      <c r="AO33">
        <v>0</v>
      </c>
      <c r="AP33">
        <v>0.61532799999999999</v>
      </c>
      <c r="AQ33">
        <v>51.868923000000002</v>
      </c>
      <c r="AR33">
        <v>45.606349999999999</v>
      </c>
      <c r="AS33">
        <v>34.758470000000003</v>
      </c>
      <c r="AT33">
        <v>14.410498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98.54523300000001</v>
      </c>
      <c r="BA33">
        <f t="shared" si="1"/>
        <v>2709.9549199999992</v>
      </c>
      <c r="BD33">
        <v>7.64</v>
      </c>
      <c r="BE33">
        <v>1.87</v>
      </c>
      <c r="BF33">
        <v>2.91</v>
      </c>
      <c r="BG33">
        <v>1.77</v>
      </c>
      <c r="BH33">
        <v>8.9700000000000006</v>
      </c>
      <c r="BI33">
        <v>0.83</v>
      </c>
      <c r="BJ33">
        <v>0.83</v>
      </c>
      <c r="BK33">
        <v>1.79</v>
      </c>
      <c r="BL33">
        <v>1.73</v>
      </c>
      <c r="BM33">
        <v>0.19</v>
      </c>
      <c r="BN33">
        <v>3.43</v>
      </c>
      <c r="BO33">
        <v>3.63</v>
      </c>
      <c r="BP33">
        <v>0.24</v>
      </c>
      <c r="BQ33">
        <v>1.94</v>
      </c>
      <c r="BR33">
        <v>2.09</v>
      </c>
      <c r="BS33">
        <v>1.56</v>
      </c>
      <c r="BT33">
        <v>2.8526379999999998</v>
      </c>
      <c r="BU33">
        <v>1.28911</v>
      </c>
      <c r="BV33">
        <v>2.3012839999999999</v>
      </c>
      <c r="BW33">
        <v>1.8666039999999999</v>
      </c>
      <c r="BX33">
        <v>1.4860530000000001</v>
      </c>
      <c r="BY33">
        <v>2.5782180000000001</v>
      </c>
      <c r="BZ33">
        <v>1.275358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3.3413710000000001</v>
      </c>
      <c r="CK33">
        <v>1.7967280000000001</v>
      </c>
      <c r="CL33">
        <v>1.861937</v>
      </c>
      <c r="CM33">
        <v>3.3736809999999999</v>
      </c>
      <c r="CN33">
        <v>3.4032490000000002</v>
      </c>
      <c r="CO33">
        <v>4.1251499999999997</v>
      </c>
      <c r="CP33">
        <v>4.0907809999999998</v>
      </c>
      <c r="CQ33">
        <v>3.4032490000000002</v>
      </c>
      <c r="CR33">
        <v>0.80885300000000004</v>
      </c>
      <c r="CS33">
        <v>1.3172140000000001</v>
      </c>
      <c r="CT33">
        <v>4.059202</v>
      </c>
      <c r="CU33">
        <v>4.1533220000000002</v>
      </c>
      <c r="CV33">
        <v>3.812068</v>
      </c>
      <c r="CW33">
        <v>3.929163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98.54523300000001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419.19702599999999</v>
      </c>
      <c r="L34">
        <v>403.91959000000003</v>
      </c>
      <c r="M34">
        <v>92.120135000000005</v>
      </c>
      <c r="N34">
        <v>117.61850099999999</v>
      </c>
      <c r="O34">
        <v>123.402011</v>
      </c>
      <c r="P34">
        <v>141.42464699999999</v>
      </c>
      <c r="Q34">
        <v>13.014411000000001</v>
      </c>
      <c r="R34">
        <v>42.584049999999998</v>
      </c>
      <c r="S34">
        <v>15.366108000000001</v>
      </c>
      <c r="T34">
        <v>1.6537489999999999</v>
      </c>
      <c r="U34">
        <v>335.26028200000002</v>
      </c>
      <c r="V34">
        <v>19.915310999999999</v>
      </c>
      <c r="W34">
        <v>44.575595999999997</v>
      </c>
      <c r="X34">
        <v>140.31013899999999</v>
      </c>
      <c r="Y34">
        <v>0</v>
      </c>
      <c r="Z34">
        <v>12.592471</v>
      </c>
      <c r="AA34">
        <v>26.942831999999999</v>
      </c>
      <c r="AB34">
        <v>44.599702000000001</v>
      </c>
      <c r="AC34">
        <v>21.454756</v>
      </c>
      <c r="AD34">
        <v>10.045261</v>
      </c>
      <c r="AE34">
        <v>36.459704000000002</v>
      </c>
      <c r="AF34">
        <v>8.7781439999999993</v>
      </c>
      <c r="AG34">
        <v>45.872660000000003</v>
      </c>
      <c r="AH34">
        <v>87.839980999999995</v>
      </c>
      <c r="AI34">
        <v>4.2291639999999999</v>
      </c>
      <c r="AJ34">
        <v>0</v>
      </c>
      <c r="AK34">
        <v>62.702795999999999</v>
      </c>
      <c r="AL34">
        <v>12.279667</v>
      </c>
      <c r="AM34">
        <v>17.397058999999999</v>
      </c>
      <c r="AN34">
        <v>1.0122850000000001</v>
      </c>
      <c r="AO34">
        <v>0</v>
      </c>
      <c r="AP34">
        <v>0</v>
      </c>
      <c r="AQ34">
        <v>38.901691999999997</v>
      </c>
      <c r="AR34">
        <v>45.606349999999999</v>
      </c>
      <c r="AS34">
        <v>34.758470000000003</v>
      </c>
      <c r="AT34">
        <v>14.410498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96.045621000000011</v>
      </c>
      <c r="BA34">
        <f t="shared" si="1"/>
        <v>2532.2906689999995</v>
      </c>
      <c r="BD34">
        <v>7.64</v>
      </c>
      <c r="BE34">
        <v>1.87</v>
      </c>
      <c r="BF34">
        <v>2.91</v>
      </c>
      <c r="BG34">
        <v>1.77</v>
      </c>
      <c r="BH34">
        <v>8.9700000000000006</v>
      </c>
      <c r="BI34">
        <v>0.83</v>
      </c>
      <c r="BJ34">
        <v>0.83</v>
      </c>
      <c r="BK34">
        <v>1.79</v>
      </c>
      <c r="BL34">
        <v>1.73</v>
      </c>
      <c r="BM34">
        <v>0.19</v>
      </c>
      <c r="BN34">
        <v>3.43</v>
      </c>
      <c r="BO34">
        <v>3.63</v>
      </c>
      <c r="BP34">
        <v>0.24</v>
      </c>
      <c r="BQ34">
        <v>1.94</v>
      </c>
      <c r="BR34">
        <v>2.09</v>
      </c>
      <c r="BS34">
        <v>1.56</v>
      </c>
      <c r="BT34">
        <v>2.8526379999999998</v>
      </c>
      <c r="BU34">
        <v>1.28911</v>
      </c>
      <c r="BV34">
        <v>2.3012839999999999</v>
      </c>
      <c r="BW34">
        <v>1.8666039999999999</v>
      </c>
      <c r="BX34">
        <v>1.4860530000000001</v>
      </c>
      <c r="BY34">
        <v>2.5782180000000001</v>
      </c>
      <c r="BZ34">
        <v>1.275358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3.3413710000000001</v>
      </c>
      <c r="CK34">
        <v>1.7967280000000001</v>
      </c>
      <c r="CL34">
        <v>1.861937</v>
      </c>
      <c r="CM34">
        <v>3.3736809999999999</v>
      </c>
      <c r="CN34">
        <v>3.4032490000000002</v>
      </c>
      <c r="CO34">
        <v>4.1251499999999997</v>
      </c>
      <c r="CP34">
        <v>4.0907809999999998</v>
      </c>
      <c r="CQ34">
        <v>3.4032490000000002</v>
      </c>
      <c r="CR34">
        <v>0.80885300000000004</v>
      </c>
      <c r="CS34">
        <v>1.3172140000000001</v>
      </c>
      <c r="CT34">
        <v>4.059202</v>
      </c>
      <c r="CU34">
        <v>2.7688820000000001</v>
      </c>
      <c r="CV34">
        <v>2.6968960000000002</v>
      </c>
      <c r="CW34">
        <v>3.929163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96.045621000000011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337.50649499999997</v>
      </c>
      <c r="L35">
        <v>340.89620500000001</v>
      </c>
      <c r="M35">
        <v>92.120135000000005</v>
      </c>
      <c r="N35">
        <v>117.61850099999999</v>
      </c>
      <c r="O35">
        <v>123.402011</v>
      </c>
      <c r="P35">
        <v>141.42464699999999</v>
      </c>
      <c r="Q35">
        <v>13.014411000000001</v>
      </c>
      <c r="R35">
        <v>42.584049999999998</v>
      </c>
      <c r="S35">
        <v>15.366108000000001</v>
      </c>
      <c r="T35">
        <v>1.6537489999999999</v>
      </c>
      <c r="U35">
        <v>335.26028200000002</v>
      </c>
      <c r="V35">
        <v>19.915310999999999</v>
      </c>
      <c r="W35">
        <v>29.801971000000002</v>
      </c>
      <c r="X35">
        <v>99.201016999999993</v>
      </c>
      <c r="Y35">
        <v>0</v>
      </c>
      <c r="Z35">
        <v>12.592471</v>
      </c>
      <c r="AA35">
        <v>26.942831999999999</v>
      </c>
      <c r="AB35">
        <v>29.642852000000001</v>
      </c>
      <c r="AC35">
        <v>21.454756</v>
      </c>
      <c r="AD35">
        <v>0</v>
      </c>
      <c r="AE35">
        <v>18.167401999999999</v>
      </c>
      <c r="AF35">
        <v>0</v>
      </c>
      <c r="AG35">
        <v>45.872660000000003</v>
      </c>
      <c r="AH35">
        <v>62.004691999999999</v>
      </c>
      <c r="AI35">
        <v>0</v>
      </c>
      <c r="AJ35">
        <v>0</v>
      </c>
      <c r="AK35">
        <v>62.702795999999999</v>
      </c>
      <c r="AL35">
        <v>12.279667</v>
      </c>
      <c r="AM35">
        <v>17.397058999999999</v>
      </c>
      <c r="AN35">
        <v>1.0122850000000001</v>
      </c>
      <c r="AO35">
        <v>0</v>
      </c>
      <c r="AP35">
        <v>0</v>
      </c>
      <c r="AQ35">
        <v>25.934463000000001</v>
      </c>
      <c r="AR35">
        <v>50.909413999999998</v>
      </c>
      <c r="AS35">
        <v>34.758470000000003</v>
      </c>
      <c r="AT35">
        <v>14.410498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92.29706400000002</v>
      </c>
      <c r="BA35">
        <f t="shared" si="1"/>
        <v>2238.1442740000007</v>
      </c>
      <c r="BD35">
        <v>7.51</v>
      </c>
      <c r="BE35">
        <v>1.87</v>
      </c>
      <c r="BF35">
        <v>2.91</v>
      </c>
      <c r="BG35">
        <v>1.77</v>
      </c>
      <c r="BH35">
        <v>8.9700000000000006</v>
      </c>
      <c r="BI35">
        <v>0.89</v>
      </c>
      <c r="BJ35">
        <v>0.83</v>
      </c>
      <c r="BK35">
        <v>1.79</v>
      </c>
      <c r="BL35">
        <v>1.73</v>
      </c>
      <c r="BM35">
        <v>0.19</v>
      </c>
      <c r="BN35">
        <v>3.43</v>
      </c>
      <c r="BO35">
        <v>3.63</v>
      </c>
      <c r="BP35">
        <v>0.24</v>
      </c>
      <c r="BQ35">
        <v>1.94</v>
      </c>
      <c r="BR35">
        <v>2.09</v>
      </c>
      <c r="BS35">
        <v>1.56</v>
      </c>
      <c r="BT35">
        <v>2.8526379999999998</v>
      </c>
      <c r="BU35">
        <v>1.28911</v>
      </c>
      <c r="BV35">
        <v>2.3012839999999999</v>
      </c>
      <c r="BW35">
        <v>1.8666039999999999</v>
      </c>
      <c r="BX35">
        <v>1.5054369999999999</v>
      </c>
      <c r="BY35">
        <v>2.5782180000000001</v>
      </c>
      <c r="BZ35">
        <v>1.275358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3.3413710000000001</v>
      </c>
      <c r="CK35">
        <v>1.7967280000000001</v>
      </c>
      <c r="CL35">
        <v>1.861937</v>
      </c>
      <c r="CM35">
        <v>3.3736809999999999</v>
      </c>
      <c r="CN35">
        <v>3.4032490000000002</v>
      </c>
      <c r="CO35">
        <v>4.1251499999999997</v>
      </c>
      <c r="CP35">
        <v>4.0907809999999998</v>
      </c>
      <c r="CQ35">
        <v>3.4032490000000002</v>
      </c>
      <c r="CR35">
        <v>0.80885300000000004</v>
      </c>
      <c r="CS35">
        <v>1.3172140000000001</v>
      </c>
      <c r="CT35">
        <v>4.059202</v>
      </c>
      <c r="CU35">
        <v>1.678634</v>
      </c>
      <c r="CV35">
        <v>1.911724</v>
      </c>
      <c r="CW35">
        <v>2.1066419999999999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92.29706400000002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337.50649499999997</v>
      </c>
      <c r="L36">
        <v>338.62798099999998</v>
      </c>
      <c r="M36">
        <v>92.120135000000005</v>
      </c>
      <c r="N36">
        <v>117.61850099999999</v>
      </c>
      <c r="O36">
        <v>123.402011</v>
      </c>
      <c r="P36">
        <v>141.42464699999999</v>
      </c>
      <c r="Q36">
        <v>13.014411000000001</v>
      </c>
      <c r="R36">
        <v>42.584049999999998</v>
      </c>
      <c r="S36">
        <v>15.366108000000001</v>
      </c>
      <c r="T36">
        <v>1.6537489999999999</v>
      </c>
      <c r="U36">
        <v>335.26028200000002</v>
      </c>
      <c r="V36">
        <v>19.915310999999999</v>
      </c>
      <c r="W36">
        <v>29.801971000000002</v>
      </c>
      <c r="X36">
        <v>99.201016999999993</v>
      </c>
      <c r="Y36">
        <v>0</v>
      </c>
      <c r="Z36">
        <v>12.592471</v>
      </c>
      <c r="AA36">
        <v>26.942831999999999</v>
      </c>
      <c r="AB36">
        <v>29.642852000000001</v>
      </c>
      <c r="AC36">
        <v>21.454756</v>
      </c>
      <c r="AD36">
        <v>0</v>
      </c>
      <c r="AE36">
        <v>0</v>
      </c>
      <c r="AF36">
        <v>0</v>
      </c>
      <c r="AG36">
        <v>45.872660000000003</v>
      </c>
      <c r="AH36">
        <v>41.336461999999997</v>
      </c>
      <c r="AI36">
        <v>0</v>
      </c>
      <c r="AJ36">
        <v>0</v>
      </c>
      <c r="AK36">
        <v>62.702795999999999</v>
      </c>
      <c r="AL36">
        <v>12.279667</v>
      </c>
      <c r="AM36">
        <v>17.397058999999999</v>
      </c>
      <c r="AN36">
        <v>1.0122850000000001</v>
      </c>
      <c r="AO36">
        <v>0</v>
      </c>
      <c r="AP36">
        <v>0</v>
      </c>
      <c r="AQ36">
        <v>25.934463000000001</v>
      </c>
      <c r="AR36">
        <v>50.909413999999998</v>
      </c>
      <c r="AS36">
        <v>34.758470000000003</v>
      </c>
      <c r="AT36">
        <v>14.410498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90.001888000000022</v>
      </c>
      <c r="BA36">
        <f t="shared" si="1"/>
        <v>2194.7452420000009</v>
      </c>
      <c r="BD36">
        <v>7.51</v>
      </c>
      <c r="BE36">
        <v>1.87</v>
      </c>
      <c r="BF36">
        <v>2.91</v>
      </c>
      <c r="BG36">
        <v>1.77</v>
      </c>
      <c r="BH36">
        <v>8.9700000000000006</v>
      </c>
      <c r="BI36">
        <v>0.91</v>
      </c>
      <c r="BJ36">
        <v>0.83</v>
      </c>
      <c r="BK36">
        <v>1.79</v>
      </c>
      <c r="BL36">
        <v>1.73</v>
      </c>
      <c r="BM36">
        <v>0.19</v>
      </c>
      <c r="BN36">
        <v>3.43</v>
      </c>
      <c r="BO36">
        <v>3.63</v>
      </c>
      <c r="BP36">
        <v>0.24</v>
      </c>
      <c r="BQ36">
        <v>1.94</v>
      </c>
      <c r="BR36">
        <v>2.09</v>
      </c>
      <c r="BS36">
        <v>1.56</v>
      </c>
      <c r="BT36">
        <v>2.8526379999999998</v>
      </c>
      <c r="BU36">
        <v>1.28911</v>
      </c>
      <c r="BV36">
        <v>2.3012839999999999</v>
      </c>
      <c r="BW36">
        <v>1.8666039999999999</v>
      </c>
      <c r="BX36">
        <v>1.5061359999999999</v>
      </c>
      <c r="BY36">
        <v>2.5782180000000001</v>
      </c>
      <c r="BZ36">
        <v>1.275358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3.3413710000000001</v>
      </c>
      <c r="CK36">
        <v>1.7967280000000001</v>
      </c>
      <c r="CL36">
        <v>1.861937</v>
      </c>
      <c r="CM36">
        <v>3.3736809999999999</v>
      </c>
      <c r="CN36">
        <v>3.4032490000000002</v>
      </c>
      <c r="CO36">
        <v>4.1251499999999997</v>
      </c>
      <c r="CP36">
        <v>4.0907809999999998</v>
      </c>
      <c r="CQ36">
        <v>3.4032490000000002</v>
      </c>
      <c r="CR36">
        <v>0.80885300000000004</v>
      </c>
      <c r="CS36">
        <v>1.3172140000000001</v>
      </c>
      <c r="CT36">
        <v>4.059202</v>
      </c>
      <c r="CU36">
        <v>0</v>
      </c>
      <c r="CV36">
        <v>1.274483</v>
      </c>
      <c r="CW36">
        <v>2.1066419999999999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90.001888000000022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337.50649499999997</v>
      </c>
      <c r="L37">
        <v>338.62798099999998</v>
      </c>
      <c r="M37">
        <v>92.120135000000005</v>
      </c>
      <c r="N37">
        <v>117.61850099999999</v>
      </c>
      <c r="O37">
        <v>123.402011</v>
      </c>
      <c r="P37">
        <v>141.42464699999999</v>
      </c>
      <c r="Q37">
        <v>10.723618999999999</v>
      </c>
      <c r="R37">
        <v>42.584049999999998</v>
      </c>
      <c r="S37">
        <v>10.869935</v>
      </c>
      <c r="T37">
        <v>1.6537489999999999</v>
      </c>
      <c r="U37">
        <v>335.26028200000002</v>
      </c>
      <c r="V37">
        <v>19.915310999999999</v>
      </c>
      <c r="W37">
        <v>29.801971000000002</v>
      </c>
      <c r="X37">
        <v>99.201016999999993</v>
      </c>
      <c r="Y37">
        <v>0</v>
      </c>
      <c r="Z37">
        <v>12.592471</v>
      </c>
      <c r="AA37">
        <v>20.18815</v>
      </c>
      <c r="AB37">
        <v>29.642852000000001</v>
      </c>
      <c r="AC37">
        <v>10.716803000000001</v>
      </c>
      <c r="AD37">
        <v>0</v>
      </c>
      <c r="AE37">
        <v>0</v>
      </c>
      <c r="AF37">
        <v>0</v>
      </c>
      <c r="AG37">
        <v>45.872660000000003</v>
      </c>
      <c r="AH37">
        <v>16.534585</v>
      </c>
      <c r="AI37">
        <v>0</v>
      </c>
      <c r="AJ37">
        <v>0</v>
      </c>
      <c r="AK37">
        <v>62.702795999999999</v>
      </c>
      <c r="AL37">
        <v>12.279667</v>
      </c>
      <c r="AM37">
        <v>17.397058999999999</v>
      </c>
      <c r="AN37">
        <v>1.0122850000000001</v>
      </c>
      <c r="AO37">
        <v>0</v>
      </c>
      <c r="AP37">
        <v>1.2306569999999999</v>
      </c>
      <c r="AQ37">
        <v>12.967231</v>
      </c>
      <c r="AR37">
        <v>45.606349999999999</v>
      </c>
      <c r="AS37">
        <v>34.758470000000003</v>
      </c>
      <c r="AT37">
        <v>14.410498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89.239473000000018</v>
      </c>
      <c r="BA37">
        <f t="shared" si="1"/>
        <v>2127.861711</v>
      </c>
      <c r="BD37">
        <v>7.51</v>
      </c>
      <c r="BE37">
        <v>1.87</v>
      </c>
      <c r="BF37">
        <v>2.91</v>
      </c>
      <c r="BG37">
        <v>1.77</v>
      </c>
      <c r="BH37">
        <v>8.9700000000000006</v>
      </c>
      <c r="BI37">
        <v>0.91</v>
      </c>
      <c r="BJ37">
        <v>0.83</v>
      </c>
      <c r="BK37">
        <v>1.79</v>
      </c>
      <c r="BL37">
        <v>1.73</v>
      </c>
      <c r="BM37">
        <v>0.19</v>
      </c>
      <c r="BN37">
        <v>3.43</v>
      </c>
      <c r="BO37">
        <v>3.63</v>
      </c>
      <c r="BP37">
        <v>0.24</v>
      </c>
      <c r="BQ37">
        <v>1.94</v>
      </c>
      <c r="BR37">
        <v>2.09</v>
      </c>
      <c r="BS37">
        <v>1.56</v>
      </c>
      <c r="BT37">
        <v>2.8526379999999998</v>
      </c>
      <c r="BU37">
        <v>1.28911</v>
      </c>
      <c r="BV37">
        <v>2.3012839999999999</v>
      </c>
      <c r="BW37">
        <v>1.8666039999999999</v>
      </c>
      <c r="BX37">
        <v>1.5061359999999999</v>
      </c>
      <c r="BY37">
        <v>2.5782180000000001</v>
      </c>
      <c r="BZ37">
        <v>1.275358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3.3413710000000001</v>
      </c>
      <c r="CK37">
        <v>1.7967280000000001</v>
      </c>
      <c r="CL37">
        <v>1.861937</v>
      </c>
      <c r="CM37">
        <v>3.3736809999999999</v>
      </c>
      <c r="CN37">
        <v>3.4032490000000002</v>
      </c>
      <c r="CO37">
        <v>4.1251499999999997</v>
      </c>
      <c r="CP37">
        <v>4.0907809999999998</v>
      </c>
      <c r="CQ37">
        <v>3.4032490000000002</v>
      </c>
      <c r="CR37">
        <v>0.80885300000000004</v>
      </c>
      <c r="CS37">
        <v>1.3172140000000001</v>
      </c>
      <c r="CT37">
        <v>4.059202</v>
      </c>
      <c r="CU37">
        <v>0</v>
      </c>
      <c r="CV37">
        <v>0.51206799999999997</v>
      </c>
      <c r="CW37">
        <v>2.1066419999999999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89.239473000000018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337.50649499999997</v>
      </c>
      <c r="L38">
        <v>338.62798099999998</v>
      </c>
      <c r="M38">
        <v>92.120135000000005</v>
      </c>
      <c r="N38">
        <v>117.61850099999999</v>
      </c>
      <c r="O38">
        <v>123.402011</v>
      </c>
      <c r="P38">
        <v>141.42464699999999</v>
      </c>
      <c r="Q38">
        <v>10.723618999999999</v>
      </c>
      <c r="R38">
        <v>42.584049999999998</v>
      </c>
      <c r="S38">
        <v>10.845919</v>
      </c>
      <c r="T38">
        <v>1.6537489999999999</v>
      </c>
      <c r="U38">
        <v>335.26028200000002</v>
      </c>
      <c r="V38">
        <v>19.915310999999999</v>
      </c>
      <c r="W38">
        <v>29.801971000000002</v>
      </c>
      <c r="X38">
        <v>99.201016999999993</v>
      </c>
      <c r="Y38">
        <v>0</v>
      </c>
      <c r="Z38">
        <v>12.592471</v>
      </c>
      <c r="AA38">
        <v>13.49722</v>
      </c>
      <c r="AB38">
        <v>14.74619</v>
      </c>
      <c r="AC38">
        <v>10.716803000000001</v>
      </c>
      <c r="AD38">
        <v>0</v>
      </c>
      <c r="AE38">
        <v>0</v>
      </c>
      <c r="AF38">
        <v>0</v>
      </c>
      <c r="AG38">
        <v>45.872660000000003</v>
      </c>
      <c r="AH38">
        <v>0</v>
      </c>
      <c r="AI38">
        <v>0</v>
      </c>
      <c r="AJ38">
        <v>0</v>
      </c>
      <c r="AK38">
        <v>62.702795999999999</v>
      </c>
      <c r="AL38">
        <v>12.279667</v>
      </c>
      <c r="AM38">
        <v>17.397058999999999</v>
      </c>
      <c r="AN38">
        <v>1.0122850000000001</v>
      </c>
      <c r="AO38">
        <v>0</v>
      </c>
      <c r="AP38">
        <v>5.5379550000000002</v>
      </c>
      <c r="AQ38">
        <v>12.967231</v>
      </c>
      <c r="AR38">
        <v>45.606349999999999</v>
      </c>
      <c r="AS38">
        <v>34.758470000000003</v>
      </c>
      <c r="AT38">
        <v>14.410498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88.727405000000019</v>
      </c>
      <c r="BA38">
        <f t="shared" si="1"/>
        <v>2093.5107480000001</v>
      </c>
      <c r="BD38">
        <v>7.51</v>
      </c>
      <c r="BE38">
        <v>1.87</v>
      </c>
      <c r="BF38">
        <v>2.91</v>
      </c>
      <c r="BG38">
        <v>1.77</v>
      </c>
      <c r="BH38">
        <v>8.9700000000000006</v>
      </c>
      <c r="BI38">
        <v>0.91</v>
      </c>
      <c r="BJ38">
        <v>0.83</v>
      </c>
      <c r="BK38">
        <v>1.79</v>
      </c>
      <c r="BL38">
        <v>1.73</v>
      </c>
      <c r="BM38">
        <v>0.19</v>
      </c>
      <c r="BN38">
        <v>3.43</v>
      </c>
      <c r="BO38">
        <v>3.63</v>
      </c>
      <c r="BP38">
        <v>0.24</v>
      </c>
      <c r="BQ38">
        <v>1.94</v>
      </c>
      <c r="BR38">
        <v>2.09</v>
      </c>
      <c r="BS38">
        <v>1.56</v>
      </c>
      <c r="BT38">
        <v>2.8526379999999998</v>
      </c>
      <c r="BU38">
        <v>1.28911</v>
      </c>
      <c r="BV38">
        <v>2.3012839999999999</v>
      </c>
      <c r="BW38">
        <v>1.8666039999999999</v>
      </c>
      <c r="BX38">
        <v>1.5061359999999999</v>
      </c>
      <c r="BY38">
        <v>2.5782180000000001</v>
      </c>
      <c r="BZ38">
        <v>1.275358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3.3413710000000001</v>
      </c>
      <c r="CK38">
        <v>1.7967280000000001</v>
      </c>
      <c r="CL38">
        <v>1.861937</v>
      </c>
      <c r="CM38">
        <v>3.3736809999999999</v>
      </c>
      <c r="CN38">
        <v>3.4032490000000002</v>
      </c>
      <c r="CO38">
        <v>4.1251499999999997</v>
      </c>
      <c r="CP38">
        <v>4.0907809999999998</v>
      </c>
      <c r="CQ38">
        <v>3.4032490000000002</v>
      </c>
      <c r="CR38">
        <v>0.80885300000000004</v>
      </c>
      <c r="CS38">
        <v>1.3172140000000001</v>
      </c>
      <c r="CT38">
        <v>4.059202</v>
      </c>
      <c r="CU38">
        <v>0</v>
      </c>
      <c r="CV38">
        <v>0</v>
      </c>
      <c r="CW38">
        <v>2.1066419999999999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88.727405000000019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337.50649499999997</v>
      </c>
      <c r="L39">
        <v>338.62798099999998</v>
      </c>
      <c r="M39">
        <v>92.120135000000005</v>
      </c>
      <c r="N39">
        <v>117.61850099999999</v>
      </c>
      <c r="O39">
        <v>123.402011</v>
      </c>
      <c r="P39">
        <v>141.42464699999999</v>
      </c>
      <c r="Q39">
        <v>10.723618999999999</v>
      </c>
      <c r="R39">
        <v>42.584049999999998</v>
      </c>
      <c r="S39">
        <v>10.845919</v>
      </c>
      <c r="T39">
        <v>1.6537489999999999</v>
      </c>
      <c r="U39">
        <v>335.26028200000002</v>
      </c>
      <c r="V39">
        <v>19.915310999999999</v>
      </c>
      <c r="W39">
        <v>29.801971000000002</v>
      </c>
      <c r="X39">
        <v>99.201016999999993</v>
      </c>
      <c r="Y39">
        <v>0</v>
      </c>
      <c r="Z39">
        <v>12.592471</v>
      </c>
      <c r="AA39">
        <v>12.902201</v>
      </c>
      <c r="AB39">
        <v>14.74619</v>
      </c>
      <c r="AC39">
        <v>10.716803000000001</v>
      </c>
      <c r="AD39">
        <v>0</v>
      </c>
      <c r="AE39">
        <v>0</v>
      </c>
      <c r="AF39">
        <v>0</v>
      </c>
      <c r="AG39">
        <v>45.872660000000003</v>
      </c>
      <c r="AH39">
        <v>0</v>
      </c>
      <c r="AI39">
        <v>0</v>
      </c>
      <c r="AJ39">
        <v>0</v>
      </c>
      <c r="AK39">
        <v>62.702795999999999</v>
      </c>
      <c r="AL39">
        <v>12.279667</v>
      </c>
      <c r="AM39">
        <v>17.397058999999999</v>
      </c>
      <c r="AN39">
        <v>1.0122850000000001</v>
      </c>
      <c r="AO39">
        <v>0</v>
      </c>
      <c r="AP39">
        <v>5.5379550000000002</v>
      </c>
      <c r="AQ39">
        <v>12.967231</v>
      </c>
      <c r="AR39">
        <v>45.606349999999999</v>
      </c>
      <c r="AS39">
        <v>35.072035999999997</v>
      </c>
      <c r="AT39">
        <v>14.410498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88.825580000000016</v>
      </c>
      <c r="BA39">
        <f t="shared" si="1"/>
        <v>2093.3274700000006</v>
      </c>
      <c r="BD39">
        <v>7.51</v>
      </c>
      <c r="BE39">
        <v>1.87</v>
      </c>
      <c r="BF39">
        <v>2.91</v>
      </c>
      <c r="BG39">
        <v>1.77</v>
      </c>
      <c r="BH39">
        <v>8.9700000000000006</v>
      </c>
      <c r="BI39">
        <v>0.92</v>
      </c>
      <c r="BJ39">
        <v>0.86</v>
      </c>
      <c r="BK39">
        <v>1.79</v>
      </c>
      <c r="BL39">
        <v>1.73</v>
      </c>
      <c r="BM39">
        <v>0.19</v>
      </c>
      <c r="BN39">
        <v>3.43</v>
      </c>
      <c r="BO39">
        <v>3.63</v>
      </c>
      <c r="BP39">
        <v>0.24</v>
      </c>
      <c r="BQ39">
        <v>1.94</v>
      </c>
      <c r="BR39">
        <v>2.09</v>
      </c>
      <c r="BS39">
        <v>1.56</v>
      </c>
      <c r="BT39">
        <v>2.8526379999999998</v>
      </c>
      <c r="BU39">
        <v>1.28911</v>
      </c>
      <c r="BV39">
        <v>2.3012839999999999</v>
      </c>
      <c r="BW39">
        <v>1.8666039999999999</v>
      </c>
      <c r="BX39">
        <v>1.5061359999999999</v>
      </c>
      <c r="BY39">
        <v>2.5782180000000001</v>
      </c>
      <c r="BZ39">
        <v>1.275358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3.399546</v>
      </c>
      <c r="CK39">
        <v>1.7967280000000001</v>
      </c>
      <c r="CL39">
        <v>1.861937</v>
      </c>
      <c r="CM39">
        <v>3.3736809999999999</v>
      </c>
      <c r="CN39">
        <v>3.4032490000000002</v>
      </c>
      <c r="CO39">
        <v>4.1251499999999997</v>
      </c>
      <c r="CP39">
        <v>4.0907809999999998</v>
      </c>
      <c r="CQ39">
        <v>3.4032490000000002</v>
      </c>
      <c r="CR39">
        <v>0.80885300000000004</v>
      </c>
      <c r="CS39">
        <v>1.3172140000000001</v>
      </c>
      <c r="CT39">
        <v>4.059202</v>
      </c>
      <c r="CU39">
        <v>0</v>
      </c>
      <c r="CV39">
        <v>0</v>
      </c>
      <c r="CW39">
        <v>2.1066419999999999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88.825580000000016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337.50649499999997</v>
      </c>
      <c r="L40">
        <v>338.62798099999998</v>
      </c>
      <c r="M40">
        <v>92.120135000000005</v>
      </c>
      <c r="N40">
        <v>117.61850099999999</v>
      </c>
      <c r="O40">
        <v>123.402011</v>
      </c>
      <c r="P40">
        <v>141.42464699999999</v>
      </c>
      <c r="Q40">
        <v>10.723618999999999</v>
      </c>
      <c r="R40">
        <v>42.584049999999998</v>
      </c>
      <c r="S40">
        <v>10.845919</v>
      </c>
      <c r="T40">
        <v>1.6537489999999999</v>
      </c>
      <c r="U40">
        <v>335.26028200000002</v>
      </c>
      <c r="V40">
        <v>19.915310999999999</v>
      </c>
      <c r="W40">
        <v>29.801971000000002</v>
      </c>
      <c r="X40">
        <v>99.201016999999993</v>
      </c>
      <c r="Y40">
        <v>0</v>
      </c>
      <c r="Z40">
        <v>12.592471</v>
      </c>
      <c r="AA40">
        <v>0</v>
      </c>
      <c r="AB40">
        <v>14.74619</v>
      </c>
      <c r="AC40">
        <v>10.716803000000001</v>
      </c>
      <c r="AD40">
        <v>0</v>
      </c>
      <c r="AE40">
        <v>0</v>
      </c>
      <c r="AF40">
        <v>0</v>
      </c>
      <c r="AG40">
        <v>45.872660000000003</v>
      </c>
      <c r="AH40">
        <v>0</v>
      </c>
      <c r="AI40">
        <v>0</v>
      </c>
      <c r="AJ40">
        <v>0</v>
      </c>
      <c r="AK40">
        <v>62.702795999999999</v>
      </c>
      <c r="AL40">
        <v>12.279667</v>
      </c>
      <c r="AM40">
        <v>17.397058999999999</v>
      </c>
      <c r="AN40">
        <v>1.0122850000000001</v>
      </c>
      <c r="AO40">
        <v>0</v>
      </c>
      <c r="AP40">
        <v>5.5379550000000002</v>
      </c>
      <c r="AQ40">
        <v>12.967231</v>
      </c>
      <c r="AR40">
        <v>45.606349999999999</v>
      </c>
      <c r="AS40">
        <v>35.072035999999997</v>
      </c>
      <c r="AT40">
        <v>14.410498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88.829282000000021</v>
      </c>
      <c r="BA40">
        <f t="shared" si="1"/>
        <v>2080.4289710000003</v>
      </c>
      <c r="BD40">
        <v>7.51</v>
      </c>
      <c r="BE40">
        <v>1.87</v>
      </c>
      <c r="BF40">
        <v>2.91</v>
      </c>
      <c r="BG40">
        <v>1.77</v>
      </c>
      <c r="BH40">
        <v>8.9700000000000006</v>
      </c>
      <c r="BI40">
        <v>0.92</v>
      </c>
      <c r="BJ40">
        <v>0.86</v>
      </c>
      <c r="BK40">
        <v>1.79</v>
      </c>
      <c r="BL40">
        <v>1.73</v>
      </c>
      <c r="BM40">
        <v>0.19</v>
      </c>
      <c r="BN40">
        <v>3.43</v>
      </c>
      <c r="BO40">
        <v>3.63</v>
      </c>
      <c r="BP40">
        <v>0.24</v>
      </c>
      <c r="BQ40">
        <v>1.94</v>
      </c>
      <c r="BR40">
        <v>2.09</v>
      </c>
      <c r="BS40">
        <v>1.56</v>
      </c>
      <c r="BT40">
        <v>2.8526379999999998</v>
      </c>
      <c r="BU40">
        <v>1.28911</v>
      </c>
      <c r="BV40">
        <v>2.3012839999999999</v>
      </c>
      <c r="BW40">
        <v>1.8666039999999999</v>
      </c>
      <c r="BX40">
        <v>1.5061359999999999</v>
      </c>
      <c r="BY40">
        <v>2.5782180000000001</v>
      </c>
      <c r="BZ40">
        <v>1.275358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3.4032480000000001</v>
      </c>
      <c r="CK40">
        <v>1.7967280000000001</v>
      </c>
      <c r="CL40">
        <v>1.861937</v>
      </c>
      <c r="CM40">
        <v>3.3736809999999999</v>
      </c>
      <c r="CN40">
        <v>3.4032490000000002</v>
      </c>
      <c r="CO40">
        <v>4.1251499999999997</v>
      </c>
      <c r="CP40">
        <v>4.0907809999999998</v>
      </c>
      <c r="CQ40">
        <v>3.4032490000000002</v>
      </c>
      <c r="CR40">
        <v>0.80885300000000004</v>
      </c>
      <c r="CS40">
        <v>1.3172140000000001</v>
      </c>
      <c r="CT40">
        <v>4.059202</v>
      </c>
      <c r="CU40">
        <v>0</v>
      </c>
      <c r="CV40">
        <v>0</v>
      </c>
      <c r="CW40">
        <v>2.1066419999999999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88.829282000000021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337.50649499999997</v>
      </c>
      <c r="L41">
        <v>335.47893800000003</v>
      </c>
      <c r="M41">
        <v>92.120135000000005</v>
      </c>
      <c r="N41">
        <v>117.61850099999999</v>
      </c>
      <c r="O41">
        <v>123.402011</v>
      </c>
      <c r="P41">
        <v>141.42464699999999</v>
      </c>
      <c r="Q41">
        <v>11.136283000000001</v>
      </c>
      <c r="R41">
        <v>38.058394</v>
      </c>
      <c r="S41">
        <v>11.961455000000001</v>
      </c>
      <c r="T41">
        <v>1.6537489999999999</v>
      </c>
      <c r="U41">
        <v>335.26028200000002</v>
      </c>
      <c r="V41">
        <v>15.726659</v>
      </c>
      <c r="W41">
        <v>18.047326000000002</v>
      </c>
      <c r="X41">
        <v>99.201016999999993</v>
      </c>
      <c r="Y41">
        <v>0</v>
      </c>
      <c r="Z41">
        <v>12.592471</v>
      </c>
      <c r="AA41">
        <v>0</v>
      </c>
      <c r="AB41">
        <v>14.74619</v>
      </c>
      <c r="AC41">
        <v>10.716803000000001</v>
      </c>
      <c r="AD41">
        <v>0</v>
      </c>
      <c r="AE41">
        <v>0</v>
      </c>
      <c r="AF41">
        <v>0</v>
      </c>
      <c r="AG41">
        <v>45.872660000000003</v>
      </c>
      <c r="AH41">
        <v>0</v>
      </c>
      <c r="AI41">
        <v>0</v>
      </c>
      <c r="AJ41">
        <v>0</v>
      </c>
      <c r="AK41">
        <v>62.702795999999999</v>
      </c>
      <c r="AL41">
        <v>80.376005000000006</v>
      </c>
      <c r="AM41">
        <v>17.397058999999999</v>
      </c>
      <c r="AN41">
        <v>1.0325299999999999</v>
      </c>
      <c r="AO41">
        <v>0</v>
      </c>
      <c r="AP41">
        <v>5.5379550000000002</v>
      </c>
      <c r="AQ41">
        <v>12.967231</v>
      </c>
      <c r="AR41">
        <v>45.606349999999999</v>
      </c>
      <c r="AS41">
        <v>35.072035999999997</v>
      </c>
      <c r="AT41">
        <v>14.410498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88.936758000000012</v>
      </c>
      <c r="BA41">
        <f t="shared" si="1"/>
        <v>2126.5632340000002</v>
      </c>
      <c r="BD41">
        <v>7.51</v>
      </c>
      <c r="BE41">
        <v>1.87</v>
      </c>
      <c r="BF41">
        <v>2.91</v>
      </c>
      <c r="BG41">
        <v>1.77</v>
      </c>
      <c r="BH41">
        <v>8.9700000000000006</v>
      </c>
      <c r="BI41">
        <v>0.92</v>
      </c>
      <c r="BJ41">
        <v>0.91</v>
      </c>
      <c r="BK41">
        <v>1.79</v>
      </c>
      <c r="BL41">
        <v>1.73</v>
      </c>
      <c r="BM41">
        <v>0.19</v>
      </c>
      <c r="BN41">
        <v>3.43</v>
      </c>
      <c r="BO41">
        <v>3.63</v>
      </c>
      <c r="BP41">
        <v>0.24</v>
      </c>
      <c r="BQ41">
        <v>1.94</v>
      </c>
      <c r="BR41">
        <v>2.09</v>
      </c>
      <c r="BS41">
        <v>1.56</v>
      </c>
      <c r="BT41">
        <v>2.8526379999999998</v>
      </c>
      <c r="BU41">
        <v>1.28911</v>
      </c>
      <c r="BV41">
        <v>2.3012839999999999</v>
      </c>
      <c r="BW41">
        <v>1.8666039999999999</v>
      </c>
      <c r="BX41">
        <v>1.52552</v>
      </c>
      <c r="BY41">
        <v>2.5782180000000001</v>
      </c>
      <c r="BZ41">
        <v>1.275358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3.4032480000000001</v>
      </c>
      <c r="CK41">
        <v>1.7967280000000001</v>
      </c>
      <c r="CL41">
        <v>1.861937</v>
      </c>
      <c r="CM41">
        <v>3.3736809999999999</v>
      </c>
      <c r="CN41">
        <v>3.4032490000000002</v>
      </c>
      <c r="CO41">
        <v>4.1251499999999997</v>
      </c>
      <c r="CP41">
        <v>4.0907809999999998</v>
      </c>
      <c r="CQ41">
        <v>3.4032490000000002</v>
      </c>
      <c r="CR41">
        <v>0.80885300000000004</v>
      </c>
      <c r="CS41">
        <v>1.3172140000000001</v>
      </c>
      <c r="CT41">
        <v>4.059202</v>
      </c>
      <c r="CU41">
        <v>0</v>
      </c>
      <c r="CV41">
        <v>0</v>
      </c>
      <c r="CW41">
        <v>2.1447340000000001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88.936758000000012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337.50649499999997</v>
      </c>
      <c r="L42">
        <v>335.47893800000003</v>
      </c>
      <c r="M42">
        <v>92.120135000000005</v>
      </c>
      <c r="N42">
        <v>117.61850099999999</v>
      </c>
      <c r="O42">
        <v>123.402011</v>
      </c>
      <c r="P42">
        <v>141.42464699999999</v>
      </c>
      <c r="Q42">
        <v>11.136283000000001</v>
      </c>
      <c r="R42">
        <v>30.890522000000001</v>
      </c>
      <c r="S42">
        <v>11.961455000000001</v>
      </c>
      <c r="T42">
        <v>1.6537489999999999</v>
      </c>
      <c r="U42">
        <v>335.26028200000002</v>
      </c>
      <c r="V42">
        <v>15.726659</v>
      </c>
      <c r="W42">
        <v>18.047326000000002</v>
      </c>
      <c r="X42">
        <v>99.201016999999993</v>
      </c>
      <c r="Y42">
        <v>0</v>
      </c>
      <c r="Z42">
        <v>12.592471</v>
      </c>
      <c r="AA42">
        <v>0</v>
      </c>
      <c r="AB42">
        <v>14.74619</v>
      </c>
      <c r="AC42">
        <v>10.716803000000001</v>
      </c>
      <c r="AD42">
        <v>0</v>
      </c>
      <c r="AE42">
        <v>0</v>
      </c>
      <c r="AF42">
        <v>0</v>
      </c>
      <c r="AG42">
        <v>45.872660000000003</v>
      </c>
      <c r="AH42">
        <v>0</v>
      </c>
      <c r="AI42">
        <v>0</v>
      </c>
      <c r="AJ42">
        <v>0</v>
      </c>
      <c r="AK42">
        <v>62.702795999999999</v>
      </c>
      <c r="AL42">
        <v>80.376005000000006</v>
      </c>
      <c r="AM42">
        <v>17.397058999999999</v>
      </c>
      <c r="AN42">
        <v>1.0325299999999999</v>
      </c>
      <c r="AO42">
        <v>0</v>
      </c>
      <c r="AP42">
        <v>5.5379550000000002</v>
      </c>
      <c r="AQ42">
        <v>12.967231</v>
      </c>
      <c r="AR42">
        <v>45.606349999999999</v>
      </c>
      <c r="AS42">
        <v>35.072035999999997</v>
      </c>
      <c r="AT42">
        <v>14.410498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88.949363000000019</v>
      </c>
      <c r="BA42">
        <f t="shared" si="1"/>
        <v>2119.4079670000001</v>
      </c>
      <c r="BD42">
        <v>7.51</v>
      </c>
      <c r="BE42">
        <v>1.87</v>
      </c>
      <c r="BF42">
        <v>2.91</v>
      </c>
      <c r="BG42">
        <v>1.77</v>
      </c>
      <c r="BH42">
        <v>8.9700000000000006</v>
      </c>
      <c r="BI42">
        <v>0.94</v>
      </c>
      <c r="BJ42">
        <v>0.94</v>
      </c>
      <c r="BK42">
        <v>1.79</v>
      </c>
      <c r="BL42">
        <v>1.73</v>
      </c>
      <c r="BM42">
        <v>0.19</v>
      </c>
      <c r="BN42">
        <v>3.43</v>
      </c>
      <c r="BO42">
        <v>3.63</v>
      </c>
      <c r="BP42">
        <v>0.24</v>
      </c>
      <c r="BQ42">
        <v>1.94</v>
      </c>
      <c r="BR42">
        <v>2.09</v>
      </c>
      <c r="BS42">
        <v>1.56</v>
      </c>
      <c r="BT42">
        <v>2.8526379999999998</v>
      </c>
      <c r="BU42">
        <v>1.28911</v>
      </c>
      <c r="BV42">
        <v>2.3012839999999999</v>
      </c>
      <c r="BW42">
        <v>1.8666039999999999</v>
      </c>
      <c r="BX42">
        <v>1.5262169999999999</v>
      </c>
      <c r="BY42">
        <v>2.5782180000000001</v>
      </c>
      <c r="BZ42">
        <v>1.275358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3.4032480000000001</v>
      </c>
      <c r="CK42">
        <v>1.7967280000000001</v>
      </c>
      <c r="CL42">
        <v>1.861937</v>
      </c>
      <c r="CM42">
        <v>3.3736809999999999</v>
      </c>
      <c r="CN42">
        <v>3.4032490000000002</v>
      </c>
      <c r="CO42">
        <v>4.1251499999999997</v>
      </c>
      <c r="CP42">
        <v>4.0907809999999998</v>
      </c>
      <c r="CQ42">
        <v>3.4032490000000002</v>
      </c>
      <c r="CR42">
        <v>0.80885300000000004</v>
      </c>
      <c r="CS42">
        <v>1.3172140000000001</v>
      </c>
      <c r="CT42">
        <v>4.059202</v>
      </c>
      <c r="CU42">
        <v>0</v>
      </c>
      <c r="CV42">
        <v>0</v>
      </c>
      <c r="CW42">
        <v>2.1066419999999999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88.949363000000019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349.90637400000003</v>
      </c>
      <c r="L43">
        <v>335.63265000000001</v>
      </c>
      <c r="M43">
        <v>92.120135000000005</v>
      </c>
      <c r="N43">
        <v>117.61850099999999</v>
      </c>
      <c r="O43">
        <v>123.402011</v>
      </c>
      <c r="P43">
        <v>141.42464699999999</v>
      </c>
      <c r="Q43">
        <v>11.397629999999999</v>
      </c>
      <c r="R43">
        <v>30.083359999999999</v>
      </c>
      <c r="S43">
        <v>12.140910999999999</v>
      </c>
      <c r="T43">
        <v>1.6537489999999999</v>
      </c>
      <c r="U43">
        <v>335.26028200000002</v>
      </c>
      <c r="V43">
        <v>19.915310999999999</v>
      </c>
      <c r="W43">
        <v>18.047326000000002</v>
      </c>
      <c r="X43">
        <v>107.425049</v>
      </c>
      <c r="Y43">
        <v>0</v>
      </c>
      <c r="Z43">
        <v>12.592471</v>
      </c>
      <c r="AA43">
        <v>0</v>
      </c>
      <c r="AB43">
        <v>14.74619</v>
      </c>
      <c r="AC43">
        <v>10.716803000000001</v>
      </c>
      <c r="AD43">
        <v>0</v>
      </c>
      <c r="AE43">
        <v>0</v>
      </c>
      <c r="AF43">
        <v>0</v>
      </c>
      <c r="AG43">
        <v>45.872660000000003</v>
      </c>
      <c r="AH43">
        <v>0</v>
      </c>
      <c r="AI43">
        <v>0</v>
      </c>
      <c r="AJ43">
        <v>0</v>
      </c>
      <c r="AK43">
        <v>62.702795999999999</v>
      </c>
      <c r="AL43">
        <v>80.376005000000006</v>
      </c>
      <c r="AM43">
        <v>17.397058999999999</v>
      </c>
      <c r="AN43">
        <v>1.0325299999999999</v>
      </c>
      <c r="AO43">
        <v>0</v>
      </c>
      <c r="AP43">
        <v>5.907152</v>
      </c>
      <c r="AQ43">
        <v>12.967231</v>
      </c>
      <c r="AR43">
        <v>35.000222000000001</v>
      </c>
      <c r="AS43">
        <v>31.060760999999999</v>
      </c>
      <c r="AT43">
        <v>14.410498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88.886723000000032</v>
      </c>
      <c r="BA43">
        <f t="shared" si="1"/>
        <v>2129.6970369999999</v>
      </c>
      <c r="BD43">
        <v>7.51</v>
      </c>
      <c r="BE43">
        <v>1.87</v>
      </c>
      <c r="BF43">
        <v>2.91</v>
      </c>
      <c r="BG43">
        <v>1.77</v>
      </c>
      <c r="BH43">
        <v>8.9700000000000006</v>
      </c>
      <c r="BI43">
        <v>0.87</v>
      </c>
      <c r="BJ43">
        <v>0.93</v>
      </c>
      <c r="BK43">
        <v>1.79</v>
      </c>
      <c r="BL43">
        <v>1.73</v>
      </c>
      <c r="BM43">
        <v>0.19</v>
      </c>
      <c r="BN43">
        <v>3.43</v>
      </c>
      <c r="BO43">
        <v>3.63</v>
      </c>
      <c r="BP43">
        <v>0.24</v>
      </c>
      <c r="BQ43">
        <v>1.94</v>
      </c>
      <c r="BR43">
        <v>2.09</v>
      </c>
      <c r="BS43">
        <v>1.56</v>
      </c>
      <c r="BT43">
        <v>2.8526379999999998</v>
      </c>
      <c r="BU43">
        <v>1.28911</v>
      </c>
      <c r="BV43">
        <v>2.2805520000000001</v>
      </c>
      <c r="BW43">
        <v>1.8666039999999999</v>
      </c>
      <c r="BX43">
        <v>1.5262169999999999</v>
      </c>
      <c r="BY43">
        <v>2.5782180000000001</v>
      </c>
      <c r="BZ43">
        <v>1.275358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3.4032480000000001</v>
      </c>
      <c r="CK43">
        <v>1.7967280000000001</v>
      </c>
      <c r="CL43">
        <v>1.861937</v>
      </c>
      <c r="CM43">
        <v>3.3736809999999999</v>
      </c>
      <c r="CN43">
        <v>3.4032490000000002</v>
      </c>
      <c r="CO43">
        <v>4.1251499999999997</v>
      </c>
      <c r="CP43">
        <v>4.0907809999999998</v>
      </c>
      <c r="CQ43">
        <v>3.4032490000000002</v>
      </c>
      <c r="CR43">
        <v>0.80885300000000004</v>
      </c>
      <c r="CS43">
        <v>1.3172140000000001</v>
      </c>
      <c r="CT43">
        <v>4.059202</v>
      </c>
      <c r="CU43">
        <v>0</v>
      </c>
      <c r="CV43">
        <v>0</v>
      </c>
      <c r="CW43">
        <v>2.1447340000000001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88.886723000000032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349.90637400000003</v>
      </c>
      <c r="L44">
        <v>335.63265000000001</v>
      </c>
      <c r="M44">
        <v>92.120135000000005</v>
      </c>
      <c r="N44">
        <v>117.61850099999999</v>
      </c>
      <c r="O44">
        <v>123.402011</v>
      </c>
      <c r="P44">
        <v>141.42464699999999</v>
      </c>
      <c r="Q44">
        <v>11.397629999999999</v>
      </c>
      <c r="R44">
        <v>30.083359999999999</v>
      </c>
      <c r="S44">
        <v>12.140910999999999</v>
      </c>
      <c r="T44">
        <v>1.6537489999999999</v>
      </c>
      <c r="U44">
        <v>335.26028200000002</v>
      </c>
      <c r="V44">
        <v>19.915310999999999</v>
      </c>
      <c r="W44">
        <v>34.834263</v>
      </c>
      <c r="X44">
        <v>129.48429200000001</v>
      </c>
      <c r="Y44">
        <v>0</v>
      </c>
      <c r="Z44">
        <v>12.592471</v>
      </c>
      <c r="AA44">
        <v>0</v>
      </c>
      <c r="AB44">
        <v>14.74619</v>
      </c>
      <c r="AC44">
        <v>10.716803000000001</v>
      </c>
      <c r="AD44">
        <v>0</v>
      </c>
      <c r="AE44">
        <v>0</v>
      </c>
      <c r="AF44">
        <v>0</v>
      </c>
      <c r="AG44">
        <v>45.872660000000003</v>
      </c>
      <c r="AH44">
        <v>0</v>
      </c>
      <c r="AI44">
        <v>0</v>
      </c>
      <c r="AJ44">
        <v>0</v>
      </c>
      <c r="AK44">
        <v>62.702795999999999</v>
      </c>
      <c r="AL44">
        <v>23.443000999999999</v>
      </c>
      <c r="AM44">
        <v>17.397058999999999</v>
      </c>
      <c r="AN44">
        <v>1.0325299999999999</v>
      </c>
      <c r="AO44">
        <v>0</v>
      </c>
      <c r="AP44">
        <v>0.369197</v>
      </c>
      <c r="AQ44">
        <v>12.967231</v>
      </c>
      <c r="AR44">
        <v>35.000222000000001</v>
      </c>
      <c r="AS44">
        <v>31.060760999999999</v>
      </c>
      <c r="AT44">
        <v>14.410498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90.731152000000037</v>
      </c>
      <c r="BA44">
        <f t="shared" si="1"/>
        <v>2107.9166869999999</v>
      </c>
      <c r="BD44">
        <v>7.51</v>
      </c>
      <c r="BE44">
        <v>1.87</v>
      </c>
      <c r="BF44">
        <v>2.91</v>
      </c>
      <c r="BG44">
        <v>1.77</v>
      </c>
      <c r="BH44">
        <v>8.9700000000000006</v>
      </c>
      <c r="BI44">
        <v>0.9</v>
      </c>
      <c r="BJ44">
        <v>0.96</v>
      </c>
      <c r="BK44">
        <v>1.79</v>
      </c>
      <c r="BL44">
        <v>1.73</v>
      </c>
      <c r="BM44">
        <v>0.19</v>
      </c>
      <c r="BN44">
        <v>3.43</v>
      </c>
      <c r="BO44">
        <v>3.63</v>
      </c>
      <c r="BP44">
        <v>0.24</v>
      </c>
      <c r="BQ44">
        <v>1.94</v>
      </c>
      <c r="BR44">
        <v>2.09</v>
      </c>
      <c r="BS44">
        <v>1.56</v>
      </c>
      <c r="BT44">
        <v>2.8526379999999998</v>
      </c>
      <c r="BU44">
        <v>1.28911</v>
      </c>
      <c r="BV44">
        <v>2.2805520000000001</v>
      </c>
      <c r="BW44">
        <v>1.8666039999999999</v>
      </c>
      <c r="BX44">
        <v>1.5262169999999999</v>
      </c>
      <c r="BY44">
        <v>2.5782180000000001</v>
      </c>
      <c r="BZ44">
        <v>1.275358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3.4032480000000001</v>
      </c>
      <c r="CK44">
        <v>1.7967280000000001</v>
      </c>
      <c r="CL44">
        <v>1.861937</v>
      </c>
      <c r="CM44">
        <v>3.3736809999999999</v>
      </c>
      <c r="CN44">
        <v>3.4032490000000002</v>
      </c>
      <c r="CO44">
        <v>4.1251499999999997</v>
      </c>
      <c r="CP44">
        <v>4.0907809999999998</v>
      </c>
      <c r="CQ44">
        <v>3.4032490000000002</v>
      </c>
      <c r="CR44">
        <v>0.80885300000000004</v>
      </c>
      <c r="CS44">
        <v>1.3172140000000001</v>
      </c>
      <c r="CT44">
        <v>4.059202</v>
      </c>
      <c r="CU44">
        <v>0</v>
      </c>
      <c r="CV44">
        <v>0</v>
      </c>
      <c r="CW44">
        <v>3.929163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90.731152000000037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361.97047800000001</v>
      </c>
      <c r="L45">
        <v>341.83564699999999</v>
      </c>
      <c r="M45">
        <v>92.120135000000005</v>
      </c>
      <c r="N45">
        <v>117.61850099999999</v>
      </c>
      <c r="O45">
        <v>123.402011</v>
      </c>
      <c r="P45">
        <v>141.42464699999999</v>
      </c>
      <c r="Q45">
        <v>11.468412000000001</v>
      </c>
      <c r="R45">
        <v>42.569865999999998</v>
      </c>
      <c r="S45">
        <v>13.608518</v>
      </c>
      <c r="T45">
        <v>1.6537489999999999</v>
      </c>
      <c r="U45">
        <v>335.26028200000002</v>
      </c>
      <c r="V45">
        <v>19.915310999999999</v>
      </c>
      <c r="W45">
        <v>44.575595999999997</v>
      </c>
      <c r="X45">
        <v>140.31013899999999</v>
      </c>
      <c r="Y45">
        <v>0</v>
      </c>
      <c r="Z45">
        <v>12.592471</v>
      </c>
      <c r="AA45">
        <v>0</v>
      </c>
      <c r="AB45">
        <v>14.74619</v>
      </c>
      <c r="AC45">
        <v>0</v>
      </c>
      <c r="AD45">
        <v>0</v>
      </c>
      <c r="AE45">
        <v>0</v>
      </c>
      <c r="AF45">
        <v>0</v>
      </c>
      <c r="AG45">
        <v>45.872660000000003</v>
      </c>
      <c r="AH45">
        <v>0</v>
      </c>
      <c r="AI45">
        <v>0</v>
      </c>
      <c r="AJ45">
        <v>0</v>
      </c>
      <c r="AK45">
        <v>62.702795999999999</v>
      </c>
      <c r="AL45">
        <v>23.443000999999999</v>
      </c>
      <c r="AM45">
        <v>17.397058999999999</v>
      </c>
      <c r="AN45">
        <v>1.0325299999999999</v>
      </c>
      <c r="AO45">
        <v>0</v>
      </c>
      <c r="AP45">
        <v>0</v>
      </c>
      <c r="AQ45">
        <v>12.967231</v>
      </c>
      <c r="AR45">
        <v>35.000222000000001</v>
      </c>
      <c r="AS45">
        <v>31.060760999999999</v>
      </c>
      <c r="AT45">
        <v>14.410498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90.751152000000019</v>
      </c>
      <c r="BA45">
        <f t="shared" si="1"/>
        <v>2149.7098629999996</v>
      </c>
      <c r="BD45">
        <v>7.51</v>
      </c>
      <c r="BE45">
        <v>1.87</v>
      </c>
      <c r="BF45">
        <v>2.91</v>
      </c>
      <c r="BG45">
        <v>1.77</v>
      </c>
      <c r="BH45">
        <v>8.9700000000000006</v>
      </c>
      <c r="BI45">
        <v>0.91</v>
      </c>
      <c r="BJ45">
        <v>0.97</v>
      </c>
      <c r="BK45">
        <v>1.79</v>
      </c>
      <c r="BL45">
        <v>1.73</v>
      </c>
      <c r="BM45">
        <v>0.19</v>
      </c>
      <c r="BN45">
        <v>3.43</v>
      </c>
      <c r="BO45">
        <v>3.63</v>
      </c>
      <c r="BP45">
        <v>0.24</v>
      </c>
      <c r="BQ45">
        <v>1.94</v>
      </c>
      <c r="BR45">
        <v>2.09</v>
      </c>
      <c r="BS45">
        <v>1.56</v>
      </c>
      <c r="BT45">
        <v>2.8526379999999998</v>
      </c>
      <c r="BU45">
        <v>1.28911</v>
      </c>
      <c r="BV45">
        <v>2.2805520000000001</v>
      </c>
      <c r="BW45">
        <v>1.8666039999999999</v>
      </c>
      <c r="BX45">
        <v>1.5262169999999999</v>
      </c>
      <c r="BY45">
        <v>2.5782180000000001</v>
      </c>
      <c r="BZ45">
        <v>1.275358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3.4032480000000001</v>
      </c>
      <c r="CK45">
        <v>1.7967280000000001</v>
      </c>
      <c r="CL45">
        <v>1.861937</v>
      </c>
      <c r="CM45">
        <v>3.3736809999999999</v>
      </c>
      <c r="CN45">
        <v>3.4032490000000002</v>
      </c>
      <c r="CO45">
        <v>4.1251499999999997</v>
      </c>
      <c r="CP45">
        <v>4.0907809999999998</v>
      </c>
      <c r="CQ45">
        <v>3.4032490000000002</v>
      </c>
      <c r="CR45">
        <v>0.80885300000000004</v>
      </c>
      <c r="CS45">
        <v>1.3172140000000001</v>
      </c>
      <c r="CT45">
        <v>4.059202</v>
      </c>
      <c r="CU45">
        <v>0</v>
      </c>
      <c r="CV45">
        <v>0</v>
      </c>
      <c r="CW45">
        <v>3.929163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90.751152000000019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361.97047800000001</v>
      </c>
      <c r="L46">
        <v>341.83564699999999</v>
      </c>
      <c r="M46">
        <v>92.120135000000005</v>
      </c>
      <c r="N46">
        <v>117.61850099999999</v>
      </c>
      <c r="O46">
        <v>123.402011</v>
      </c>
      <c r="P46">
        <v>141.42464699999999</v>
      </c>
      <c r="Q46">
        <v>11.468412000000001</v>
      </c>
      <c r="R46">
        <v>42.569865999999998</v>
      </c>
      <c r="S46">
        <v>13.608518</v>
      </c>
      <c r="T46">
        <v>1.6537489999999999</v>
      </c>
      <c r="U46">
        <v>335.26028200000002</v>
      </c>
      <c r="V46">
        <v>19.915310999999999</v>
      </c>
      <c r="W46">
        <v>44.575595999999997</v>
      </c>
      <c r="X46">
        <v>140.31013899999999</v>
      </c>
      <c r="Y46">
        <v>0</v>
      </c>
      <c r="Z46">
        <v>12.592471</v>
      </c>
      <c r="AA46">
        <v>0</v>
      </c>
      <c r="AB46">
        <v>14.74619</v>
      </c>
      <c r="AC46">
        <v>0</v>
      </c>
      <c r="AD46">
        <v>0</v>
      </c>
      <c r="AE46">
        <v>0</v>
      </c>
      <c r="AF46">
        <v>0</v>
      </c>
      <c r="AG46">
        <v>45.872660000000003</v>
      </c>
      <c r="AH46">
        <v>0</v>
      </c>
      <c r="AI46">
        <v>0</v>
      </c>
      <c r="AJ46">
        <v>0</v>
      </c>
      <c r="AK46">
        <v>62.702795999999999</v>
      </c>
      <c r="AL46">
        <v>23.443000999999999</v>
      </c>
      <c r="AM46">
        <v>17.397058999999999</v>
      </c>
      <c r="AN46">
        <v>1.0325299999999999</v>
      </c>
      <c r="AO46">
        <v>0</v>
      </c>
      <c r="AP46">
        <v>0</v>
      </c>
      <c r="AQ46">
        <v>12.967231</v>
      </c>
      <c r="AR46">
        <v>35.000222000000001</v>
      </c>
      <c r="AS46">
        <v>31.060760999999999</v>
      </c>
      <c r="AT46">
        <v>14.410498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90.751152000000019</v>
      </c>
      <c r="BA46">
        <f t="shared" si="1"/>
        <v>2149.7098629999996</v>
      </c>
      <c r="BD46">
        <v>7.51</v>
      </c>
      <c r="BE46">
        <v>1.87</v>
      </c>
      <c r="BF46">
        <v>2.91</v>
      </c>
      <c r="BG46">
        <v>1.77</v>
      </c>
      <c r="BH46">
        <v>8.9700000000000006</v>
      </c>
      <c r="BI46">
        <v>0.91</v>
      </c>
      <c r="BJ46">
        <v>0.97</v>
      </c>
      <c r="BK46">
        <v>1.79</v>
      </c>
      <c r="BL46">
        <v>1.73</v>
      </c>
      <c r="BM46">
        <v>0.19</v>
      </c>
      <c r="BN46">
        <v>3.43</v>
      </c>
      <c r="BO46">
        <v>3.63</v>
      </c>
      <c r="BP46">
        <v>0.24</v>
      </c>
      <c r="BQ46">
        <v>1.94</v>
      </c>
      <c r="BR46">
        <v>2.09</v>
      </c>
      <c r="BS46">
        <v>1.56</v>
      </c>
      <c r="BT46">
        <v>2.8526379999999998</v>
      </c>
      <c r="BU46">
        <v>1.28911</v>
      </c>
      <c r="BV46">
        <v>2.2805520000000001</v>
      </c>
      <c r="BW46">
        <v>1.8666039999999999</v>
      </c>
      <c r="BX46">
        <v>1.5262169999999999</v>
      </c>
      <c r="BY46">
        <v>2.5782180000000001</v>
      </c>
      <c r="BZ46">
        <v>1.275358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3.4032480000000001</v>
      </c>
      <c r="CK46">
        <v>1.7967280000000001</v>
      </c>
      <c r="CL46">
        <v>1.861937</v>
      </c>
      <c r="CM46">
        <v>3.3736809999999999</v>
      </c>
      <c r="CN46">
        <v>3.4032490000000002</v>
      </c>
      <c r="CO46">
        <v>4.1251499999999997</v>
      </c>
      <c r="CP46">
        <v>4.0907809999999998</v>
      </c>
      <c r="CQ46">
        <v>3.4032490000000002</v>
      </c>
      <c r="CR46">
        <v>0.80885300000000004</v>
      </c>
      <c r="CS46">
        <v>1.3172140000000001</v>
      </c>
      <c r="CT46">
        <v>4.059202</v>
      </c>
      <c r="CU46">
        <v>0</v>
      </c>
      <c r="CV46">
        <v>0</v>
      </c>
      <c r="CW46">
        <v>3.929163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90.751152000000019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340.42467900000003</v>
      </c>
      <c r="L47">
        <v>335.63265000000001</v>
      </c>
      <c r="M47">
        <v>92.120135000000005</v>
      </c>
      <c r="N47">
        <v>117.61850099999999</v>
      </c>
      <c r="O47">
        <v>123.402011</v>
      </c>
      <c r="P47">
        <v>141.42464699999999</v>
      </c>
      <c r="Q47">
        <v>11.217879999999999</v>
      </c>
      <c r="R47">
        <v>42.569865999999998</v>
      </c>
      <c r="S47">
        <v>10.845919</v>
      </c>
      <c r="T47">
        <v>1.6537489999999999</v>
      </c>
      <c r="U47">
        <v>335.26028200000002</v>
      </c>
      <c r="V47">
        <v>19.915310999999999</v>
      </c>
      <c r="W47">
        <v>44.575595999999997</v>
      </c>
      <c r="X47">
        <v>140.31013899999999</v>
      </c>
      <c r="Y47">
        <v>0</v>
      </c>
      <c r="Z47">
        <v>12.592471</v>
      </c>
      <c r="AA47">
        <v>0</v>
      </c>
      <c r="AB47">
        <v>14.74619</v>
      </c>
      <c r="AC47">
        <v>0</v>
      </c>
      <c r="AD47">
        <v>0</v>
      </c>
      <c r="AE47">
        <v>0</v>
      </c>
      <c r="AF47">
        <v>0</v>
      </c>
      <c r="AG47">
        <v>45.872660000000003</v>
      </c>
      <c r="AH47">
        <v>0</v>
      </c>
      <c r="AI47">
        <v>0</v>
      </c>
      <c r="AJ47">
        <v>0</v>
      </c>
      <c r="AK47">
        <v>62.702795999999999</v>
      </c>
      <c r="AL47">
        <v>23.443000999999999</v>
      </c>
      <c r="AM47">
        <v>17.397058999999999</v>
      </c>
      <c r="AN47">
        <v>1.0325299999999999</v>
      </c>
      <c r="AO47">
        <v>0</v>
      </c>
      <c r="AP47">
        <v>0</v>
      </c>
      <c r="AQ47">
        <v>12.967231</v>
      </c>
      <c r="AR47">
        <v>50.909413999999998</v>
      </c>
      <c r="AS47">
        <v>31.060760999999999</v>
      </c>
      <c r="AT47">
        <v>14.410498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90.751152000000019</v>
      </c>
      <c r="BA47">
        <f t="shared" si="1"/>
        <v>2134.8571279999996</v>
      </c>
      <c r="BD47">
        <v>7.51</v>
      </c>
      <c r="BE47">
        <v>1.87</v>
      </c>
      <c r="BF47">
        <v>2.91</v>
      </c>
      <c r="BG47">
        <v>1.77</v>
      </c>
      <c r="BH47">
        <v>8.9700000000000006</v>
      </c>
      <c r="BI47">
        <v>0.91</v>
      </c>
      <c r="BJ47">
        <v>0.97</v>
      </c>
      <c r="BK47">
        <v>1.79</v>
      </c>
      <c r="BL47">
        <v>1.73</v>
      </c>
      <c r="BM47">
        <v>0.19</v>
      </c>
      <c r="BN47">
        <v>3.43</v>
      </c>
      <c r="BO47">
        <v>3.63</v>
      </c>
      <c r="BP47">
        <v>0.24</v>
      </c>
      <c r="BQ47">
        <v>1.94</v>
      </c>
      <c r="BR47">
        <v>2.09</v>
      </c>
      <c r="BS47">
        <v>1.56</v>
      </c>
      <c r="BT47">
        <v>2.8526379999999998</v>
      </c>
      <c r="BU47">
        <v>1.28911</v>
      </c>
      <c r="BV47">
        <v>2.2805520000000001</v>
      </c>
      <c r="BW47">
        <v>1.8666039999999999</v>
      </c>
      <c r="BX47">
        <v>1.5262169999999999</v>
      </c>
      <c r="BY47">
        <v>2.5782180000000001</v>
      </c>
      <c r="BZ47">
        <v>1.275358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3.4032480000000001</v>
      </c>
      <c r="CK47">
        <v>1.7967280000000001</v>
      </c>
      <c r="CL47">
        <v>1.861937</v>
      </c>
      <c r="CM47">
        <v>3.3736809999999999</v>
      </c>
      <c r="CN47">
        <v>3.4032490000000002</v>
      </c>
      <c r="CO47">
        <v>4.1251499999999997</v>
      </c>
      <c r="CP47">
        <v>4.0907809999999998</v>
      </c>
      <c r="CQ47">
        <v>3.4032490000000002</v>
      </c>
      <c r="CR47">
        <v>0.80885300000000004</v>
      </c>
      <c r="CS47">
        <v>1.3172140000000001</v>
      </c>
      <c r="CT47">
        <v>4.059202</v>
      </c>
      <c r="CU47">
        <v>0</v>
      </c>
      <c r="CV47">
        <v>0</v>
      </c>
      <c r="CW47">
        <v>3.929163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90.751152000000019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362.57584300000002</v>
      </c>
      <c r="L48">
        <v>335.63265000000001</v>
      </c>
      <c r="M48">
        <v>92.120135000000005</v>
      </c>
      <c r="N48">
        <v>117.61850099999999</v>
      </c>
      <c r="O48">
        <v>123.402011</v>
      </c>
      <c r="P48">
        <v>141.42464699999999</v>
      </c>
      <c r="Q48">
        <v>11.217879999999999</v>
      </c>
      <c r="R48">
        <v>37.036234</v>
      </c>
      <c r="S48">
        <v>12.29663</v>
      </c>
      <c r="T48">
        <v>1.6537489999999999</v>
      </c>
      <c r="U48">
        <v>335.26028200000002</v>
      </c>
      <c r="V48">
        <v>19.915310999999999</v>
      </c>
      <c r="W48">
        <v>44.575595999999997</v>
      </c>
      <c r="X48">
        <v>140.31013899999999</v>
      </c>
      <c r="Y48">
        <v>0</v>
      </c>
      <c r="Z48">
        <v>12.592471</v>
      </c>
      <c r="AA48">
        <v>0</v>
      </c>
      <c r="AB48">
        <v>14.74619</v>
      </c>
      <c r="AC48">
        <v>0</v>
      </c>
      <c r="AD48">
        <v>0</v>
      </c>
      <c r="AE48">
        <v>0</v>
      </c>
      <c r="AF48">
        <v>0</v>
      </c>
      <c r="AG48">
        <v>45.872660000000003</v>
      </c>
      <c r="AH48">
        <v>0</v>
      </c>
      <c r="AI48">
        <v>0</v>
      </c>
      <c r="AJ48">
        <v>0</v>
      </c>
      <c r="AK48">
        <v>62.702795999999999</v>
      </c>
      <c r="AL48">
        <v>23.443000999999999</v>
      </c>
      <c r="AM48">
        <v>17.397058999999999</v>
      </c>
      <c r="AN48">
        <v>1.0325299999999999</v>
      </c>
      <c r="AO48">
        <v>0</v>
      </c>
      <c r="AP48">
        <v>0</v>
      </c>
      <c r="AQ48">
        <v>12.967231</v>
      </c>
      <c r="AR48">
        <v>50.909413999999998</v>
      </c>
      <c r="AS48">
        <v>31.060760999999999</v>
      </c>
      <c r="AT48">
        <v>14.410498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90.751152000000019</v>
      </c>
      <c r="BA48">
        <f t="shared" si="1"/>
        <v>2152.9253709999998</v>
      </c>
      <c r="BD48">
        <v>7.51</v>
      </c>
      <c r="BE48">
        <v>1.87</v>
      </c>
      <c r="BF48">
        <v>2.91</v>
      </c>
      <c r="BG48">
        <v>1.77</v>
      </c>
      <c r="BH48">
        <v>8.9700000000000006</v>
      </c>
      <c r="BI48">
        <v>0.91</v>
      </c>
      <c r="BJ48">
        <v>0.97</v>
      </c>
      <c r="BK48">
        <v>1.79</v>
      </c>
      <c r="BL48">
        <v>1.73</v>
      </c>
      <c r="BM48">
        <v>0.19</v>
      </c>
      <c r="BN48">
        <v>3.43</v>
      </c>
      <c r="BO48">
        <v>3.63</v>
      </c>
      <c r="BP48">
        <v>0.24</v>
      </c>
      <c r="BQ48">
        <v>1.94</v>
      </c>
      <c r="BR48">
        <v>2.09</v>
      </c>
      <c r="BS48">
        <v>1.56</v>
      </c>
      <c r="BT48">
        <v>2.8526379999999998</v>
      </c>
      <c r="BU48">
        <v>1.28911</v>
      </c>
      <c r="BV48">
        <v>2.2805520000000001</v>
      </c>
      <c r="BW48">
        <v>1.8666039999999999</v>
      </c>
      <c r="BX48">
        <v>1.5262169999999999</v>
      </c>
      <c r="BY48">
        <v>2.5782180000000001</v>
      </c>
      <c r="BZ48">
        <v>1.275358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3.4032480000000001</v>
      </c>
      <c r="CK48">
        <v>1.7967280000000001</v>
      </c>
      <c r="CL48">
        <v>1.861937</v>
      </c>
      <c r="CM48">
        <v>3.3736809999999999</v>
      </c>
      <c r="CN48">
        <v>3.4032490000000002</v>
      </c>
      <c r="CO48">
        <v>4.1251499999999997</v>
      </c>
      <c r="CP48">
        <v>4.0907809999999998</v>
      </c>
      <c r="CQ48">
        <v>3.4032490000000002</v>
      </c>
      <c r="CR48">
        <v>0.80885300000000004</v>
      </c>
      <c r="CS48">
        <v>1.3172140000000001</v>
      </c>
      <c r="CT48">
        <v>4.059202</v>
      </c>
      <c r="CU48">
        <v>0</v>
      </c>
      <c r="CV48">
        <v>0</v>
      </c>
      <c r="CW48">
        <v>3.929163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90.751152000000019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363.44793399999998</v>
      </c>
      <c r="L49">
        <v>332.75054999999998</v>
      </c>
      <c r="M49">
        <v>92.120135000000005</v>
      </c>
      <c r="N49">
        <v>117.61850099999999</v>
      </c>
      <c r="O49">
        <v>123.402011</v>
      </c>
      <c r="P49">
        <v>141.42464699999999</v>
      </c>
      <c r="Q49">
        <v>10.907707</v>
      </c>
      <c r="R49">
        <v>37.036234</v>
      </c>
      <c r="S49">
        <v>13.864224999999999</v>
      </c>
      <c r="T49">
        <v>1.6537489999999999</v>
      </c>
      <c r="U49">
        <v>335.26028200000002</v>
      </c>
      <c r="V49">
        <v>19.915310999999999</v>
      </c>
      <c r="W49">
        <v>44.350234999999998</v>
      </c>
      <c r="X49">
        <v>140.31013899999999</v>
      </c>
      <c r="Y49">
        <v>0</v>
      </c>
      <c r="Z49">
        <v>12.592471</v>
      </c>
      <c r="AA49">
        <v>0</v>
      </c>
      <c r="AB49">
        <v>14.74619</v>
      </c>
      <c r="AC49">
        <v>0</v>
      </c>
      <c r="AD49">
        <v>0</v>
      </c>
      <c r="AE49">
        <v>0</v>
      </c>
      <c r="AF49">
        <v>0</v>
      </c>
      <c r="AG49">
        <v>45.872660000000003</v>
      </c>
      <c r="AH49">
        <v>0</v>
      </c>
      <c r="AI49">
        <v>0</v>
      </c>
      <c r="AJ49">
        <v>0</v>
      </c>
      <c r="AK49">
        <v>62.702795999999999</v>
      </c>
      <c r="AL49">
        <v>23.443000999999999</v>
      </c>
      <c r="AM49">
        <v>17.397058999999999</v>
      </c>
      <c r="AN49">
        <v>1.0325299999999999</v>
      </c>
      <c r="AO49">
        <v>0</v>
      </c>
      <c r="AP49">
        <v>0</v>
      </c>
      <c r="AQ49">
        <v>12.967231</v>
      </c>
      <c r="AR49">
        <v>45.606349999999999</v>
      </c>
      <c r="AS49">
        <v>35.072035999999997</v>
      </c>
      <c r="AT49">
        <v>14.410498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90.751152000000019</v>
      </c>
      <c r="BA49">
        <f t="shared" si="1"/>
        <v>2150.6556340000002</v>
      </c>
      <c r="BD49">
        <v>7.51</v>
      </c>
      <c r="BE49">
        <v>1.87</v>
      </c>
      <c r="BF49">
        <v>2.91</v>
      </c>
      <c r="BG49">
        <v>1.77</v>
      </c>
      <c r="BH49">
        <v>8.9700000000000006</v>
      </c>
      <c r="BI49">
        <v>0.91</v>
      </c>
      <c r="BJ49">
        <v>0.97</v>
      </c>
      <c r="BK49">
        <v>1.79</v>
      </c>
      <c r="BL49">
        <v>1.73</v>
      </c>
      <c r="BM49">
        <v>0.19</v>
      </c>
      <c r="BN49">
        <v>3.43</v>
      </c>
      <c r="BO49">
        <v>3.63</v>
      </c>
      <c r="BP49">
        <v>0.24</v>
      </c>
      <c r="BQ49">
        <v>1.94</v>
      </c>
      <c r="BR49">
        <v>2.09</v>
      </c>
      <c r="BS49">
        <v>1.56</v>
      </c>
      <c r="BT49">
        <v>2.8526379999999998</v>
      </c>
      <c r="BU49">
        <v>1.28911</v>
      </c>
      <c r="BV49">
        <v>2.2805520000000001</v>
      </c>
      <c r="BW49">
        <v>1.8666039999999999</v>
      </c>
      <c r="BX49">
        <v>1.5262169999999999</v>
      </c>
      <c r="BY49">
        <v>2.5782180000000001</v>
      </c>
      <c r="BZ49">
        <v>1.275358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3.4032480000000001</v>
      </c>
      <c r="CK49">
        <v>1.7967280000000001</v>
      </c>
      <c r="CL49">
        <v>1.861937</v>
      </c>
      <c r="CM49">
        <v>3.3736809999999999</v>
      </c>
      <c r="CN49">
        <v>3.4032490000000002</v>
      </c>
      <c r="CO49">
        <v>4.1251499999999997</v>
      </c>
      <c r="CP49">
        <v>4.0907809999999998</v>
      </c>
      <c r="CQ49">
        <v>3.4032490000000002</v>
      </c>
      <c r="CR49">
        <v>0.80885300000000004</v>
      </c>
      <c r="CS49">
        <v>1.3172140000000001</v>
      </c>
      <c r="CT49">
        <v>4.059202</v>
      </c>
      <c r="CU49">
        <v>0</v>
      </c>
      <c r="CV49">
        <v>0</v>
      </c>
      <c r="CW49">
        <v>3.929163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90.751152000000019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363.44793399999998</v>
      </c>
      <c r="L50">
        <v>332.75054999999998</v>
      </c>
      <c r="M50">
        <v>92.120135000000005</v>
      </c>
      <c r="N50">
        <v>117.61850099999999</v>
      </c>
      <c r="O50">
        <v>123.402011</v>
      </c>
      <c r="P50">
        <v>141.42464699999999</v>
      </c>
      <c r="Q50">
        <v>10.907707</v>
      </c>
      <c r="R50">
        <v>37.036234</v>
      </c>
      <c r="S50">
        <v>13.864224999999999</v>
      </c>
      <c r="T50">
        <v>1.6537489999999999</v>
      </c>
      <c r="U50">
        <v>335.26028200000002</v>
      </c>
      <c r="V50">
        <v>19.915310999999999</v>
      </c>
      <c r="W50">
        <v>44.350234999999998</v>
      </c>
      <c r="X50">
        <v>140.31013899999999</v>
      </c>
      <c r="Y50">
        <v>0</v>
      </c>
      <c r="Z50">
        <v>12.592471</v>
      </c>
      <c r="AA50">
        <v>0</v>
      </c>
      <c r="AB50">
        <v>14.74619</v>
      </c>
      <c r="AC50">
        <v>0</v>
      </c>
      <c r="AD50">
        <v>0</v>
      </c>
      <c r="AE50">
        <v>0</v>
      </c>
      <c r="AF50">
        <v>0</v>
      </c>
      <c r="AG50">
        <v>45.872660000000003</v>
      </c>
      <c r="AH50">
        <v>0</v>
      </c>
      <c r="AI50">
        <v>0</v>
      </c>
      <c r="AJ50">
        <v>0</v>
      </c>
      <c r="AK50">
        <v>62.702795999999999</v>
      </c>
      <c r="AL50">
        <v>23.443000999999999</v>
      </c>
      <c r="AM50">
        <v>17.397058999999999</v>
      </c>
      <c r="AN50">
        <v>1.0325299999999999</v>
      </c>
      <c r="AO50">
        <v>0</v>
      </c>
      <c r="AP50">
        <v>0</v>
      </c>
      <c r="AQ50">
        <v>12.967231</v>
      </c>
      <c r="AR50">
        <v>45.606349999999999</v>
      </c>
      <c r="AS50">
        <v>35.072035999999997</v>
      </c>
      <c r="AT50">
        <v>14.410498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90.751152000000019</v>
      </c>
      <c r="BA50">
        <f t="shared" si="1"/>
        <v>2150.6556340000002</v>
      </c>
      <c r="BD50">
        <v>7.51</v>
      </c>
      <c r="BE50">
        <v>1.87</v>
      </c>
      <c r="BF50">
        <v>2.91</v>
      </c>
      <c r="BG50">
        <v>1.77</v>
      </c>
      <c r="BH50">
        <v>8.9700000000000006</v>
      </c>
      <c r="BI50">
        <v>0.91</v>
      </c>
      <c r="BJ50">
        <v>0.97</v>
      </c>
      <c r="BK50">
        <v>1.79</v>
      </c>
      <c r="BL50">
        <v>1.73</v>
      </c>
      <c r="BM50">
        <v>0.19</v>
      </c>
      <c r="BN50">
        <v>3.43</v>
      </c>
      <c r="BO50">
        <v>3.63</v>
      </c>
      <c r="BP50">
        <v>0.24</v>
      </c>
      <c r="BQ50">
        <v>1.94</v>
      </c>
      <c r="BR50">
        <v>2.09</v>
      </c>
      <c r="BS50">
        <v>1.56</v>
      </c>
      <c r="BT50">
        <v>2.8526379999999998</v>
      </c>
      <c r="BU50">
        <v>1.28911</v>
      </c>
      <c r="BV50">
        <v>2.2805520000000001</v>
      </c>
      <c r="BW50">
        <v>1.8666039999999999</v>
      </c>
      <c r="BX50">
        <v>1.5262169999999999</v>
      </c>
      <c r="BY50">
        <v>2.5782180000000001</v>
      </c>
      <c r="BZ50">
        <v>1.275358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3.4032480000000001</v>
      </c>
      <c r="CK50">
        <v>1.7967280000000001</v>
      </c>
      <c r="CL50">
        <v>1.861937</v>
      </c>
      <c r="CM50">
        <v>3.3736809999999999</v>
      </c>
      <c r="CN50">
        <v>3.4032490000000002</v>
      </c>
      <c r="CO50">
        <v>4.1251499999999997</v>
      </c>
      <c r="CP50">
        <v>4.0907809999999998</v>
      </c>
      <c r="CQ50">
        <v>3.4032490000000002</v>
      </c>
      <c r="CR50">
        <v>0.80885300000000004</v>
      </c>
      <c r="CS50">
        <v>1.3172140000000001</v>
      </c>
      <c r="CT50">
        <v>4.059202</v>
      </c>
      <c r="CU50">
        <v>0</v>
      </c>
      <c r="CV50">
        <v>0</v>
      </c>
      <c r="CW50">
        <v>3.929163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90.751152000000019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363.46491400000002</v>
      </c>
      <c r="L51">
        <v>340.80813799999999</v>
      </c>
      <c r="M51">
        <v>92.120135000000005</v>
      </c>
      <c r="N51">
        <v>117.61850099999999</v>
      </c>
      <c r="O51">
        <v>123.402011</v>
      </c>
      <c r="P51">
        <v>141.42464699999999</v>
      </c>
      <c r="Q51">
        <v>10.910786999999999</v>
      </c>
      <c r="R51">
        <v>28.382921</v>
      </c>
      <c r="S51">
        <v>13.869206999999999</v>
      </c>
      <c r="T51">
        <v>1.6537489999999999</v>
      </c>
      <c r="U51">
        <v>335.26028200000002</v>
      </c>
      <c r="V51">
        <v>19.915310999999999</v>
      </c>
      <c r="W51">
        <v>44.350234999999998</v>
      </c>
      <c r="X51">
        <v>140.31013899999999</v>
      </c>
      <c r="Y51">
        <v>0</v>
      </c>
      <c r="Z51">
        <v>12.592471</v>
      </c>
      <c r="AA51">
        <v>0</v>
      </c>
      <c r="AB51">
        <v>14.74619</v>
      </c>
      <c r="AC51">
        <v>0</v>
      </c>
      <c r="AD51">
        <v>0</v>
      </c>
      <c r="AE51">
        <v>0</v>
      </c>
      <c r="AF51">
        <v>0</v>
      </c>
      <c r="AG51">
        <v>45.872660000000003</v>
      </c>
      <c r="AH51">
        <v>0</v>
      </c>
      <c r="AI51">
        <v>0</v>
      </c>
      <c r="AJ51">
        <v>0</v>
      </c>
      <c r="AK51">
        <v>62.702795999999999</v>
      </c>
      <c r="AL51">
        <v>23.443000999999999</v>
      </c>
      <c r="AM51">
        <v>17.397058999999999</v>
      </c>
      <c r="AN51">
        <v>1.0325299999999999</v>
      </c>
      <c r="AO51">
        <v>0</v>
      </c>
      <c r="AP51">
        <v>0</v>
      </c>
      <c r="AQ51">
        <v>12.967231</v>
      </c>
      <c r="AR51">
        <v>45.606349999999999</v>
      </c>
      <c r="AS51">
        <v>35.072035999999997</v>
      </c>
      <c r="AT51">
        <v>14.410498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90.671152000000035</v>
      </c>
      <c r="BA51">
        <f t="shared" si="1"/>
        <v>2150.0049509999999</v>
      </c>
      <c r="BD51">
        <v>7.51</v>
      </c>
      <c r="BE51">
        <v>1.87</v>
      </c>
      <c r="BF51">
        <v>2.91</v>
      </c>
      <c r="BG51">
        <v>1.77</v>
      </c>
      <c r="BH51">
        <v>8.9700000000000006</v>
      </c>
      <c r="BI51">
        <v>0.91</v>
      </c>
      <c r="BJ51">
        <v>0.89</v>
      </c>
      <c r="BK51">
        <v>1.79</v>
      </c>
      <c r="BL51">
        <v>1.73</v>
      </c>
      <c r="BM51">
        <v>0.19</v>
      </c>
      <c r="BN51">
        <v>3.43</v>
      </c>
      <c r="BO51">
        <v>3.63</v>
      </c>
      <c r="BP51">
        <v>0.24</v>
      </c>
      <c r="BQ51">
        <v>1.94</v>
      </c>
      <c r="BR51">
        <v>2.09</v>
      </c>
      <c r="BS51">
        <v>1.56</v>
      </c>
      <c r="BT51">
        <v>2.8526379999999998</v>
      </c>
      <c r="BU51">
        <v>1.28911</v>
      </c>
      <c r="BV51">
        <v>2.2805520000000001</v>
      </c>
      <c r="BW51">
        <v>1.8666039999999999</v>
      </c>
      <c r="BX51">
        <v>1.5262169999999999</v>
      </c>
      <c r="BY51">
        <v>2.5782180000000001</v>
      </c>
      <c r="BZ51">
        <v>1.275358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3.4032480000000001</v>
      </c>
      <c r="CK51">
        <v>1.7967280000000001</v>
      </c>
      <c r="CL51">
        <v>1.861937</v>
      </c>
      <c r="CM51">
        <v>3.3736809999999999</v>
      </c>
      <c r="CN51">
        <v>3.4032490000000002</v>
      </c>
      <c r="CO51">
        <v>4.1251499999999997</v>
      </c>
      <c r="CP51">
        <v>4.0907809999999998</v>
      </c>
      <c r="CQ51">
        <v>3.4032490000000002</v>
      </c>
      <c r="CR51">
        <v>0.80885300000000004</v>
      </c>
      <c r="CS51">
        <v>1.3172140000000001</v>
      </c>
      <c r="CT51">
        <v>4.059202</v>
      </c>
      <c r="CU51">
        <v>0</v>
      </c>
      <c r="CV51">
        <v>0</v>
      </c>
      <c r="CW51">
        <v>3.929163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90.671152000000035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363.46491400000002</v>
      </c>
      <c r="L52">
        <v>340.80813799999999</v>
      </c>
      <c r="M52">
        <v>92.120135000000005</v>
      </c>
      <c r="N52">
        <v>117.61850099999999</v>
      </c>
      <c r="O52">
        <v>123.402011</v>
      </c>
      <c r="P52">
        <v>141.42464699999999</v>
      </c>
      <c r="Q52">
        <v>10.910786999999999</v>
      </c>
      <c r="R52">
        <v>28.382921</v>
      </c>
      <c r="S52">
        <v>13.869206999999999</v>
      </c>
      <c r="T52">
        <v>1.6537489999999999</v>
      </c>
      <c r="U52">
        <v>335.26028200000002</v>
      </c>
      <c r="V52">
        <v>19.915310999999999</v>
      </c>
      <c r="W52">
        <v>44.350234999999998</v>
      </c>
      <c r="X52">
        <v>140.31013899999999</v>
      </c>
      <c r="Y52">
        <v>0</v>
      </c>
      <c r="Z52">
        <v>12.592471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45.872660000000003</v>
      </c>
      <c r="AH52">
        <v>0</v>
      </c>
      <c r="AI52">
        <v>0</v>
      </c>
      <c r="AJ52">
        <v>0</v>
      </c>
      <c r="AK52">
        <v>62.702795999999999</v>
      </c>
      <c r="AL52">
        <v>23.443000999999999</v>
      </c>
      <c r="AM52">
        <v>17.397058999999999</v>
      </c>
      <c r="AN52">
        <v>1.0325299999999999</v>
      </c>
      <c r="AO52">
        <v>0</v>
      </c>
      <c r="AP52">
        <v>0</v>
      </c>
      <c r="AQ52">
        <v>12.967231</v>
      </c>
      <c r="AR52">
        <v>45.606349999999999</v>
      </c>
      <c r="AS52">
        <v>35.072035999999997</v>
      </c>
      <c r="AT52">
        <v>14.410498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90.671152000000035</v>
      </c>
      <c r="BA52">
        <f t="shared" si="1"/>
        <v>2135.2587609999996</v>
      </c>
      <c r="BD52">
        <v>7.51</v>
      </c>
      <c r="BE52">
        <v>1.87</v>
      </c>
      <c r="BF52">
        <v>2.91</v>
      </c>
      <c r="BG52">
        <v>1.77</v>
      </c>
      <c r="BH52">
        <v>8.9700000000000006</v>
      </c>
      <c r="BI52">
        <v>0.91</v>
      </c>
      <c r="BJ52">
        <v>0.89</v>
      </c>
      <c r="BK52">
        <v>1.79</v>
      </c>
      <c r="BL52">
        <v>1.73</v>
      </c>
      <c r="BM52">
        <v>0.19</v>
      </c>
      <c r="BN52">
        <v>3.43</v>
      </c>
      <c r="BO52">
        <v>3.63</v>
      </c>
      <c r="BP52">
        <v>0.24</v>
      </c>
      <c r="BQ52">
        <v>1.94</v>
      </c>
      <c r="BR52">
        <v>2.09</v>
      </c>
      <c r="BS52">
        <v>1.56</v>
      </c>
      <c r="BT52">
        <v>2.8526379999999998</v>
      </c>
      <c r="BU52">
        <v>1.28911</v>
      </c>
      <c r="BV52">
        <v>2.2805520000000001</v>
      </c>
      <c r="BW52">
        <v>1.8666039999999999</v>
      </c>
      <c r="BX52">
        <v>1.5262169999999999</v>
      </c>
      <c r="BY52">
        <v>2.5782180000000001</v>
      </c>
      <c r="BZ52">
        <v>1.275358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3.4032480000000001</v>
      </c>
      <c r="CK52">
        <v>1.7967280000000001</v>
      </c>
      <c r="CL52">
        <v>1.861937</v>
      </c>
      <c r="CM52">
        <v>3.3736809999999999</v>
      </c>
      <c r="CN52">
        <v>3.4032490000000002</v>
      </c>
      <c r="CO52">
        <v>4.1251499999999997</v>
      </c>
      <c r="CP52">
        <v>4.0907809999999998</v>
      </c>
      <c r="CQ52">
        <v>3.4032490000000002</v>
      </c>
      <c r="CR52">
        <v>0.80885300000000004</v>
      </c>
      <c r="CS52">
        <v>1.3172140000000001</v>
      </c>
      <c r="CT52">
        <v>4.059202</v>
      </c>
      <c r="CU52">
        <v>0</v>
      </c>
      <c r="CV52">
        <v>0</v>
      </c>
      <c r="CW52">
        <v>3.929163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90.671152000000035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364.00846000000001</v>
      </c>
      <c r="L53">
        <v>333.33657699999998</v>
      </c>
      <c r="M53">
        <v>92.120135000000005</v>
      </c>
      <c r="N53">
        <v>117.61850099999999</v>
      </c>
      <c r="O53">
        <v>123.402011</v>
      </c>
      <c r="P53">
        <v>141.42464699999999</v>
      </c>
      <c r="Q53">
        <v>11.056039</v>
      </c>
      <c r="R53">
        <v>28.527025999999999</v>
      </c>
      <c r="S53">
        <v>12.134884</v>
      </c>
      <c r="T53">
        <v>1.6537489999999999</v>
      </c>
      <c r="U53">
        <v>335.26028200000002</v>
      </c>
      <c r="V53">
        <v>19.915310999999999</v>
      </c>
      <c r="W53">
        <v>44.350234999999998</v>
      </c>
      <c r="X53">
        <v>140.31013899999999</v>
      </c>
      <c r="Y53">
        <v>0</v>
      </c>
      <c r="Z53">
        <v>12.592471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45.872660000000003</v>
      </c>
      <c r="AH53">
        <v>0</v>
      </c>
      <c r="AI53">
        <v>0</v>
      </c>
      <c r="AJ53">
        <v>0</v>
      </c>
      <c r="AK53">
        <v>62.702795999999999</v>
      </c>
      <c r="AL53">
        <v>23.443000999999999</v>
      </c>
      <c r="AM53">
        <v>17.397058999999999</v>
      </c>
      <c r="AN53">
        <v>1.0325299999999999</v>
      </c>
      <c r="AO53">
        <v>0</v>
      </c>
      <c r="AP53">
        <v>0</v>
      </c>
      <c r="AQ53">
        <v>12.967231</v>
      </c>
      <c r="AR53">
        <v>45.606349999999999</v>
      </c>
      <c r="AS53">
        <v>35.072035999999997</v>
      </c>
      <c r="AT53">
        <v>14.410498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90.671152000000035</v>
      </c>
      <c r="BA53">
        <f t="shared" si="1"/>
        <v>2126.8857800000001</v>
      </c>
      <c r="BD53">
        <v>7.51</v>
      </c>
      <c r="BE53">
        <v>1.87</v>
      </c>
      <c r="BF53">
        <v>2.91</v>
      </c>
      <c r="BG53">
        <v>1.77</v>
      </c>
      <c r="BH53">
        <v>8.9700000000000006</v>
      </c>
      <c r="BI53">
        <v>0.91</v>
      </c>
      <c r="BJ53">
        <v>0.89</v>
      </c>
      <c r="BK53">
        <v>1.79</v>
      </c>
      <c r="BL53">
        <v>1.73</v>
      </c>
      <c r="BM53">
        <v>0.19</v>
      </c>
      <c r="BN53">
        <v>3.43</v>
      </c>
      <c r="BO53">
        <v>3.63</v>
      </c>
      <c r="BP53">
        <v>0.24</v>
      </c>
      <c r="BQ53">
        <v>1.94</v>
      </c>
      <c r="BR53">
        <v>2.09</v>
      </c>
      <c r="BS53">
        <v>1.56</v>
      </c>
      <c r="BT53">
        <v>2.8526379999999998</v>
      </c>
      <c r="BU53">
        <v>1.28911</v>
      </c>
      <c r="BV53">
        <v>2.2805520000000001</v>
      </c>
      <c r="BW53">
        <v>1.8666039999999999</v>
      </c>
      <c r="BX53">
        <v>1.5262169999999999</v>
      </c>
      <c r="BY53">
        <v>2.5782180000000001</v>
      </c>
      <c r="BZ53">
        <v>1.275358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3.4032480000000001</v>
      </c>
      <c r="CK53">
        <v>1.7967280000000001</v>
      </c>
      <c r="CL53">
        <v>1.861937</v>
      </c>
      <c r="CM53">
        <v>3.3736809999999999</v>
      </c>
      <c r="CN53">
        <v>3.4032490000000002</v>
      </c>
      <c r="CO53">
        <v>4.1251499999999997</v>
      </c>
      <c r="CP53">
        <v>4.0907809999999998</v>
      </c>
      <c r="CQ53">
        <v>3.4032490000000002</v>
      </c>
      <c r="CR53">
        <v>0.80885300000000004</v>
      </c>
      <c r="CS53">
        <v>1.3172140000000001</v>
      </c>
      <c r="CT53">
        <v>4.059202</v>
      </c>
      <c r="CU53">
        <v>0</v>
      </c>
      <c r="CV53">
        <v>0</v>
      </c>
      <c r="CW53">
        <v>3.929163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90.671152000000035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364.00846000000001</v>
      </c>
      <c r="L54">
        <v>333.33657699999998</v>
      </c>
      <c r="M54">
        <v>92.120135000000005</v>
      </c>
      <c r="N54">
        <v>117.61850099999999</v>
      </c>
      <c r="O54">
        <v>123.402011</v>
      </c>
      <c r="P54">
        <v>141.42464699999999</v>
      </c>
      <c r="Q54">
        <v>12.057938</v>
      </c>
      <c r="R54">
        <v>30.064146000000001</v>
      </c>
      <c r="S54">
        <v>14.212414000000001</v>
      </c>
      <c r="T54">
        <v>1.6537489999999999</v>
      </c>
      <c r="U54">
        <v>335.26028200000002</v>
      </c>
      <c r="V54">
        <v>13.805259</v>
      </c>
      <c r="W54">
        <v>32.821835</v>
      </c>
      <c r="X54">
        <v>140.31013899999999</v>
      </c>
      <c r="Y54">
        <v>0</v>
      </c>
      <c r="Z54">
        <v>12.592471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45.872660000000003</v>
      </c>
      <c r="AH54">
        <v>0</v>
      </c>
      <c r="AI54">
        <v>0</v>
      </c>
      <c r="AJ54">
        <v>0</v>
      </c>
      <c r="AK54">
        <v>62.702795999999999</v>
      </c>
      <c r="AL54">
        <v>23.443000999999999</v>
      </c>
      <c r="AM54">
        <v>17.397058999999999</v>
      </c>
      <c r="AN54">
        <v>1.0325299999999999</v>
      </c>
      <c r="AO54">
        <v>0</v>
      </c>
      <c r="AP54">
        <v>0</v>
      </c>
      <c r="AQ54">
        <v>12.967231</v>
      </c>
      <c r="AR54">
        <v>45.606349999999999</v>
      </c>
      <c r="AS54">
        <v>35.072035999999997</v>
      </c>
      <c r="AT54">
        <v>14.410498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90.601152000000013</v>
      </c>
      <c r="BA54">
        <f t="shared" si="1"/>
        <v>2113.7938770000001</v>
      </c>
      <c r="BD54">
        <v>7.51</v>
      </c>
      <c r="BE54">
        <v>1.87</v>
      </c>
      <c r="BF54">
        <v>2.91</v>
      </c>
      <c r="BG54">
        <v>1.77</v>
      </c>
      <c r="BH54">
        <v>8.9700000000000006</v>
      </c>
      <c r="BI54">
        <v>0.87</v>
      </c>
      <c r="BJ54">
        <v>0.86</v>
      </c>
      <c r="BK54">
        <v>1.79</v>
      </c>
      <c r="BL54">
        <v>1.73</v>
      </c>
      <c r="BM54">
        <v>0.19</v>
      </c>
      <c r="BN54">
        <v>3.43</v>
      </c>
      <c r="BO54">
        <v>3.63</v>
      </c>
      <c r="BP54">
        <v>0.24</v>
      </c>
      <c r="BQ54">
        <v>1.94</v>
      </c>
      <c r="BR54">
        <v>2.09</v>
      </c>
      <c r="BS54">
        <v>1.56</v>
      </c>
      <c r="BT54">
        <v>2.8526379999999998</v>
      </c>
      <c r="BU54">
        <v>1.28911</v>
      </c>
      <c r="BV54">
        <v>2.2805520000000001</v>
      </c>
      <c r="BW54">
        <v>1.8666039999999999</v>
      </c>
      <c r="BX54">
        <v>1.5262169999999999</v>
      </c>
      <c r="BY54">
        <v>2.5782180000000001</v>
      </c>
      <c r="BZ54">
        <v>1.275358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3.4032480000000001</v>
      </c>
      <c r="CK54">
        <v>1.7967280000000001</v>
      </c>
      <c r="CL54">
        <v>1.861937</v>
      </c>
      <c r="CM54">
        <v>3.3736809999999999</v>
      </c>
      <c r="CN54">
        <v>3.4032490000000002</v>
      </c>
      <c r="CO54">
        <v>4.1251499999999997</v>
      </c>
      <c r="CP54">
        <v>4.0907809999999998</v>
      </c>
      <c r="CQ54">
        <v>3.4032490000000002</v>
      </c>
      <c r="CR54">
        <v>0.80885300000000004</v>
      </c>
      <c r="CS54">
        <v>1.3172140000000001</v>
      </c>
      <c r="CT54">
        <v>4.059202</v>
      </c>
      <c r="CU54">
        <v>0</v>
      </c>
      <c r="CV54">
        <v>0</v>
      </c>
      <c r="CW54">
        <v>3.929163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90.601152000000013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363.726879</v>
      </c>
      <c r="L55">
        <v>333.33657699999998</v>
      </c>
      <c r="M55">
        <v>92.120135000000005</v>
      </c>
      <c r="N55">
        <v>117.61850099999999</v>
      </c>
      <c r="O55">
        <v>123.402011</v>
      </c>
      <c r="P55">
        <v>141.42464699999999</v>
      </c>
      <c r="Q55">
        <v>12.057938</v>
      </c>
      <c r="R55">
        <v>30.064146000000001</v>
      </c>
      <c r="S55">
        <v>14.378349</v>
      </c>
      <c r="T55">
        <v>1.6537489999999999</v>
      </c>
      <c r="U55">
        <v>335.26028200000002</v>
      </c>
      <c r="V55">
        <v>13.805259</v>
      </c>
      <c r="W55">
        <v>32.821835</v>
      </c>
      <c r="X55">
        <v>106.436722</v>
      </c>
      <c r="Y55">
        <v>0</v>
      </c>
      <c r="Z55">
        <v>12.592471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8.7781439999999993</v>
      </c>
      <c r="AG55">
        <v>45.872660000000003</v>
      </c>
      <c r="AH55">
        <v>0</v>
      </c>
      <c r="AI55">
        <v>0</v>
      </c>
      <c r="AJ55">
        <v>0</v>
      </c>
      <c r="AK55">
        <v>62.702795999999999</v>
      </c>
      <c r="AL55">
        <v>23.443000999999999</v>
      </c>
      <c r="AM55">
        <v>17.397058999999999</v>
      </c>
      <c r="AN55">
        <v>1.0325299999999999</v>
      </c>
      <c r="AO55">
        <v>0</v>
      </c>
      <c r="AP55">
        <v>0</v>
      </c>
      <c r="AQ55">
        <v>12.967231</v>
      </c>
      <c r="AR55">
        <v>45.606349999999999</v>
      </c>
      <c r="AS55">
        <v>35.072035999999997</v>
      </c>
      <c r="AT55">
        <v>14.410498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90.601152000000013</v>
      </c>
      <c r="BA55">
        <f t="shared" si="1"/>
        <v>2088.582958</v>
      </c>
      <c r="BD55">
        <v>7.51</v>
      </c>
      <c r="BE55">
        <v>1.87</v>
      </c>
      <c r="BF55">
        <v>2.91</v>
      </c>
      <c r="BG55">
        <v>1.77</v>
      </c>
      <c r="BH55">
        <v>8.9700000000000006</v>
      </c>
      <c r="BI55">
        <v>0.87</v>
      </c>
      <c r="BJ55">
        <v>0.86</v>
      </c>
      <c r="BK55">
        <v>1.79</v>
      </c>
      <c r="BL55">
        <v>1.73</v>
      </c>
      <c r="BM55">
        <v>0.19</v>
      </c>
      <c r="BN55">
        <v>3.43</v>
      </c>
      <c r="BO55">
        <v>3.63</v>
      </c>
      <c r="BP55">
        <v>0.24</v>
      </c>
      <c r="BQ55">
        <v>1.94</v>
      </c>
      <c r="BR55">
        <v>2.09</v>
      </c>
      <c r="BS55">
        <v>1.56</v>
      </c>
      <c r="BT55">
        <v>2.8526379999999998</v>
      </c>
      <c r="BU55">
        <v>1.28911</v>
      </c>
      <c r="BV55">
        <v>2.2805520000000001</v>
      </c>
      <c r="BW55">
        <v>1.8666039999999999</v>
      </c>
      <c r="BX55">
        <v>1.5262169999999999</v>
      </c>
      <c r="BY55">
        <v>2.5782180000000001</v>
      </c>
      <c r="BZ55">
        <v>1.275358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3.4032480000000001</v>
      </c>
      <c r="CK55">
        <v>1.7967280000000001</v>
      </c>
      <c r="CL55">
        <v>1.861937</v>
      </c>
      <c r="CM55">
        <v>3.3736809999999999</v>
      </c>
      <c r="CN55">
        <v>3.4032490000000002</v>
      </c>
      <c r="CO55">
        <v>4.1251499999999997</v>
      </c>
      <c r="CP55">
        <v>4.0907809999999998</v>
      </c>
      <c r="CQ55">
        <v>3.4032490000000002</v>
      </c>
      <c r="CR55">
        <v>0.80885300000000004</v>
      </c>
      <c r="CS55">
        <v>1.3172140000000001</v>
      </c>
      <c r="CT55">
        <v>4.059202</v>
      </c>
      <c r="CU55">
        <v>0</v>
      </c>
      <c r="CV55">
        <v>0</v>
      </c>
      <c r="CW55">
        <v>3.929163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90.601152000000013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363.726879</v>
      </c>
      <c r="L56">
        <v>333.33657699999998</v>
      </c>
      <c r="M56">
        <v>92.120135000000005</v>
      </c>
      <c r="N56">
        <v>117.61850099999999</v>
      </c>
      <c r="O56">
        <v>123.402011</v>
      </c>
      <c r="P56">
        <v>141.42464699999999</v>
      </c>
      <c r="Q56">
        <v>11.056039</v>
      </c>
      <c r="R56">
        <v>24.684225999999999</v>
      </c>
      <c r="S56">
        <v>13.739687999999999</v>
      </c>
      <c r="T56">
        <v>1.6537489999999999</v>
      </c>
      <c r="U56">
        <v>335.26028200000002</v>
      </c>
      <c r="V56">
        <v>13.805259</v>
      </c>
      <c r="W56">
        <v>32.821835</v>
      </c>
      <c r="X56">
        <v>106.436722</v>
      </c>
      <c r="Y56">
        <v>0</v>
      </c>
      <c r="Z56">
        <v>12.592471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8.7781439999999993</v>
      </c>
      <c r="AG56">
        <v>45.872660000000003</v>
      </c>
      <c r="AH56">
        <v>0</v>
      </c>
      <c r="AI56">
        <v>0</v>
      </c>
      <c r="AJ56">
        <v>0</v>
      </c>
      <c r="AK56">
        <v>62.702795999999999</v>
      </c>
      <c r="AL56">
        <v>23.443000999999999</v>
      </c>
      <c r="AM56">
        <v>17.397058999999999</v>
      </c>
      <c r="AN56">
        <v>1.0325299999999999</v>
      </c>
      <c r="AO56">
        <v>0</v>
      </c>
      <c r="AP56">
        <v>0</v>
      </c>
      <c r="AQ56">
        <v>12.967231</v>
      </c>
      <c r="AR56">
        <v>45.606349999999999</v>
      </c>
      <c r="AS56">
        <v>35.072035999999997</v>
      </c>
      <c r="AT56">
        <v>14.410498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90.601152000000013</v>
      </c>
      <c r="BA56">
        <f t="shared" si="1"/>
        <v>2081.5624780000003</v>
      </c>
      <c r="BD56">
        <v>7.51</v>
      </c>
      <c r="BE56">
        <v>1.87</v>
      </c>
      <c r="BF56">
        <v>2.91</v>
      </c>
      <c r="BG56">
        <v>1.77</v>
      </c>
      <c r="BH56">
        <v>8.9700000000000006</v>
      </c>
      <c r="BI56">
        <v>0.87</v>
      </c>
      <c r="BJ56">
        <v>0.86</v>
      </c>
      <c r="BK56">
        <v>1.79</v>
      </c>
      <c r="BL56">
        <v>1.73</v>
      </c>
      <c r="BM56">
        <v>0.19</v>
      </c>
      <c r="BN56">
        <v>3.43</v>
      </c>
      <c r="BO56">
        <v>3.63</v>
      </c>
      <c r="BP56">
        <v>0.24</v>
      </c>
      <c r="BQ56">
        <v>1.94</v>
      </c>
      <c r="BR56">
        <v>2.09</v>
      </c>
      <c r="BS56">
        <v>1.56</v>
      </c>
      <c r="BT56">
        <v>2.8526379999999998</v>
      </c>
      <c r="BU56">
        <v>1.28911</v>
      </c>
      <c r="BV56">
        <v>2.2805520000000001</v>
      </c>
      <c r="BW56">
        <v>1.8666039999999999</v>
      </c>
      <c r="BX56">
        <v>1.5262169999999999</v>
      </c>
      <c r="BY56">
        <v>2.5782180000000001</v>
      </c>
      <c r="BZ56">
        <v>1.275358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3.4032480000000001</v>
      </c>
      <c r="CK56">
        <v>1.7967280000000001</v>
      </c>
      <c r="CL56">
        <v>1.861937</v>
      </c>
      <c r="CM56">
        <v>3.3736809999999999</v>
      </c>
      <c r="CN56">
        <v>3.4032490000000002</v>
      </c>
      <c r="CO56">
        <v>4.1251499999999997</v>
      </c>
      <c r="CP56">
        <v>4.0907809999999998</v>
      </c>
      <c r="CQ56">
        <v>3.4032490000000002</v>
      </c>
      <c r="CR56">
        <v>0.80885300000000004</v>
      </c>
      <c r="CS56">
        <v>1.3172140000000001</v>
      </c>
      <c r="CT56">
        <v>4.059202</v>
      </c>
      <c r="CU56">
        <v>0</v>
      </c>
      <c r="CV56">
        <v>0</v>
      </c>
      <c r="CW56">
        <v>3.929163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90.601152000000013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363.726879</v>
      </c>
      <c r="L57">
        <v>333.33657699999998</v>
      </c>
      <c r="M57">
        <v>92.120135000000005</v>
      </c>
      <c r="N57">
        <v>117.61850099999999</v>
      </c>
      <c r="O57">
        <v>123.402011</v>
      </c>
      <c r="P57">
        <v>141.42464699999999</v>
      </c>
      <c r="Q57">
        <v>11.056039</v>
      </c>
      <c r="R57">
        <v>24.684225999999999</v>
      </c>
      <c r="S57">
        <v>13.739687999999999</v>
      </c>
      <c r="T57">
        <v>1.6537489999999999</v>
      </c>
      <c r="U57">
        <v>335.26028200000002</v>
      </c>
      <c r="V57">
        <v>13.805259</v>
      </c>
      <c r="W57">
        <v>32.821835</v>
      </c>
      <c r="X57">
        <v>106.436722</v>
      </c>
      <c r="Y57">
        <v>0</v>
      </c>
      <c r="Z57">
        <v>12.592471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8.7781439999999993</v>
      </c>
      <c r="AG57">
        <v>45.872660000000003</v>
      </c>
      <c r="AH57">
        <v>0</v>
      </c>
      <c r="AI57">
        <v>0</v>
      </c>
      <c r="AJ57">
        <v>0</v>
      </c>
      <c r="AK57">
        <v>62.702795999999999</v>
      </c>
      <c r="AL57">
        <v>23.443000999999999</v>
      </c>
      <c r="AM57">
        <v>17.397058999999999</v>
      </c>
      <c r="AN57">
        <v>1.0325299999999999</v>
      </c>
      <c r="AO57">
        <v>0</v>
      </c>
      <c r="AP57">
        <v>0</v>
      </c>
      <c r="AQ57">
        <v>12.967231</v>
      </c>
      <c r="AR57">
        <v>45.606349999999999</v>
      </c>
      <c r="AS57">
        <v>35.072035999999997</v>
      </c>
      <c r="AT57">
        <v>14.410498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90.601152000000013</v>
      </c>
      <c r="BA57">
        <f t="shared" si="1"/>
        <v>2081.5624780000003</v>
      </c>
      <c r="BD57">
        <v>7.51</v>
      </c>
      <c r="BE57">
        <v>1.87</v>
      </c>
      <c r="BF57">
        <v>2.91</v>
      </c>
      <c r="BG57">
        <v>1.77</v>
      </c>
      <c r="BH57">
        <v>8.9700000000000006</v>
      </c>
      <c r="BI57">
        <v>0.87</v>
      </c>
      <c r="BJ57">
        <v>0.86</v>
      </c>
      <c r="BK57">
        <v>1.79</v>
      </c>
      <c r="BL57">
        <v>1.73</v>
      </c>
      <c r="BM57">
        <v>0.19</v>
      </c>
      <c r="BN57">
        <v>3.43</v>
      </c>
      <c r="BO57">
        <v>3.63</v>
      </c>
      <c r="BP57">
        <v>0.24</v>
      </c>
      <c r="BQ57">
        <v>1.94</v>
      </c>
      <c r="BR57">
        <v>2.09</v>
      </c>
      <c r="BS57">
        <v>1.56</v>
      </c>
      <c r="BT57">
        <v>2.8526379999999998</v>
      </c>
      <c r="BU57">
        <v>1.28911</v>
      </c>
      <c r="BV57">
        <v>2.2805520000000001</v>
      </c>
      <c r="BW57">
        <v>1.8666039999999999</v>
      </c>
      <c r="BX57">
        <v>1.5262169999999999</v>
      </c>
      <c r="BY57">
        <v>2.5782180000000001</v>
      </c>
      <c r="BZ57">
        <v>1.275358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3.4032480000000001</v>
      </c>
      <c r="CK57">
        <v>1.7967280000000001</v>
      </c>
      <c r="CL57">
        <v>1.861937</v>
      </c>
      <c r="CM57">
        <v>3.3736809999999999</v>
      </c>
      <c r="CN57">
        <v>3.4032490000000002</v>
      </c>
      <c r="CO57">
        <v>4.1251499999999997</v>
      </c>
      <c r="CP57">
        <v>4.0907809999999998</v>
      </c>
      <c r="CQ57">
        <v>3.4032490000000002</v>
      </c>
      <c r="CR57">
        <v>0.80885300000000004</v>
      </c>
      <c r="CS57">
        <v>1.3172140000000001</v>
      </c>
      <c r="CT57">
        <v>4.059202</v>
      </c>
      <c r="CU57">
        <v>0</v>
      </c>
      <c r="CV57">
        <v>0</v>
      </c>
      <c r="CW57">
        <v>3.929163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90.601152000000013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363.726879</v>
      </c>
      <c r="L58">
        <v>333.33657699999998</v>
      </c>
      <c r="M58">
        <v>92.120135000000005</v>
      </c>
      <c r="N58">
        <v>117.61850099999999</v>
      </c>
      <c r="O58">
        <v>123.402011</v>
      </c>
      <c r="P58">
        <v>141.42464699999999</v>
      </c>
      <c r="Q58">
        <v>11.056039</v>
      </c>
      <c r="R58">
        <v>24.684225999999999</v>
      </c>
      <c r="S58">
        <v>13.739687999999999</v>
      </c>
      <c r="T58">
        <v>1.6537489999999999</v>
      </c>
      <c r="U58">
        <v>335.26028200000002</v>
      </c>
      <c r="V58">
        <v>13.805259</v>
      </c>
      <c r="W58">
        <v>32.821835</v>
      </c>
      <c r="X58">
        <v>106.436722</v>
      </c>
      <c r="Y58">
        <v>0</v>
      </c>
      <c r="Z58">
        <v>12.592471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8.7781439999999993</v>
      </c>
      <c r="AG58">
        <v>45.872660000000003</v>
      </c>
      <c r="AH58">
        <v>0</v>
      </c>
      <c r="AI58">
        <v>0</v>
      </c>
      <c r="AJ58">
        <v>0</v>
      </c>
      <c r="AK58">
        <v>62.702795999999999</v>
      </c>
      <c r="AL58">
        <v>23.443000999999999</v>
      </c>
      <c r="AM58">
        <v>17.397058999999999</v>
      </c>
      <c r="AN58">
        <v>1.0325299999999999</v>
      </c>
      <c r="AO58">
        <v>0</v>
      </c>
      <c r="AP58">
        <v>0</v>
      </c>
      <c r="AQ58">
        <v>12.967231</v>
      </c>
      <c r="AR58">
        <v>45.606349999999999</v>
      </c>
      <c r="AS58">
        <v>35.072035999999997</v>
      </c>
      <c r="AT58">
        <v>14.410498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90.601152000000013</v>
      </c>
      <c r="BA58">
        <f t="shared" si="1"/>
        <v>2081.5624780000003</v>
      </c>
      <c r="BD58">
        <v>7.51</v>
      </c>
      <c r="BE58">
        <v>1.87</v>
      </c>
      <c r="BF58">
        <v>2.91</v>
      </c>
      <c r="BG58">
        <v>1.77</v>
      </c>
      <c r="BH58">
        <v>8.9700000000000006</v>
      </c>
      <c r="BI58">
        <v>0.87</v>
      </c>
      <c r="BJ58">
        <v>0.86</v>
      </c>
      <c r="BK58">
        <v>1.79</v>
      </c>
      <c r="BL58">
        <v>1.73</v>
      </c>
      <c r="BM58">
        <v>0.19</v>
      </c>
      <c r="BN58">
        <v>3.43</v>
      </c>
      <c r="BO58">
        <v>3.63</v>
      </c>
      <c r="BP58">
        <v>0.24</v>
      </c>
      <c r="BQ58">
        <v>1.94</v>
      </c>
      <c r="BR58">
        <v>2.09</v>
      </c>
      <c r="BS58">
        <v>1.56</v>
      </c>
      <c r="BT58">
        <v>2.8526379999999998</v>
      </c>
      <c r="BU58">
        <v>1.28911</v>
      </c>
      <c r="BV58">
        <v>2.2805520000000001</v>
      </c>
      <c r="BW58">
        <v>1.8666039999999999</v>
      </c>
      <c r="BX58">
        <v>1.5262169999999999</v>
      </c>
      <c r="BY58">
        <v>2.5782180000000001</v>
      </c>
      <c r="BZ58">
        <v>1.275358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3.4032480000000001</v>
      </c>
      <c r="CK58">
        <v>1.7967280000000001</v>
      </c>
      <c r="CL58">
        <v>1.861937</v>
      </c>
      <c r="CM58">
        <v>3.3736809999999999</v>
      </c>
      <c r="CN58">
        <v>3.4032490000000002</v>
      </c>
      <c r="CO58">
        <v>4.1251499999999997</v>
      </c>
      <c r="CP58">
        <v>4.0907809999999998</v>
      </c>
      <c r="CQ58">
        <v>3.4032490000000002</v>
      </c>
      <c r="CR58">
        <v>0.80885300000000004</v>
      </c>
      <c r="CS58">
        <v>1.3172140000000001</v>
      </c>
      <c r="CT58">
        <v>4.059202</v>
      </c>
      <c r="CU58">
        <v>0</v>
      </c>
      <c r="CV58">
        <v>0</v>
      </c>
      <c r="CW58">
        <v>3.929163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90.601152000000013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363.726879</v>
      </c>
      <c r="L59">
        <v>333.33657699999998</v>
      </c>
      <c r="M59">
        <v>92.120135000000005</v>
      </c>
      <c r="N59">
        <v>117.61850099999999</v>
      </c>
      <c r="O59">
        <v>123.402011</v>
      </c>
      <c r="P59">
        <v>141.42464699999999</v>
      </c>
      <c r="Q59">
        <v>11.056039</v>
      </c>
      <c r="R59">
        <v>24.684225999999999</v>
      </c>
      <c r="S59">
        <v>13.739687999999999</v>
      </c>
      <c r="T59">
        <v>1.6537489999999999</v>
      </c>
      <c r="U59">
        <v>335.26028200000002</v>
      </c>
      <c r="V59">
        <v>13.805259</v>
      </c>
      <c r="W59">
        <v>32.821835</v>
      </c>
      <c r="X59">
        <v>106.436722</v>
      </c>
      <c r="Y59">
        <v>0</v>
      </c>
      <c r="Z59">
        <v>12.592471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8.7781439999999993</v>
      </c>
      <c r="AG59">
        <v>45.872660000000003</v>
      </c>
      <c r="AH59">
        <v>0</v>
      </c>
      <c r="AI59">
        <v>0</v>
      </c>
      <c r="AJ59">
        <v>0</v>
      </c>
      <c r="AK59">
        <v>62.702795999999999</v>
      </c>
      <c r="AL59">
        <v>23.443000999999999</v>
      </c>
      <c r="AM59">
        <v>17.397058999999999</v>
      </c>
      <c r="AN59">
        <v>1.0325299999999999</v>
      </c>
      <c r="AO59">
        <v>0</v>
      </c>
      <c r="AP59">
        <v>0</v>
      </c>
      <c r="AQ59">
        <v>12.967231</v>
      </c>
      <c r="AR59">
        <v>45.606349999999999</v>
      </c>
      <c r="AS59">
        <v>35.072035999999997</v>
      </c>
      <c r="AT59">
        <v>14.410498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90.601152000000013</v>
      </c>
      <c r="BA59">
        <f t="shared" si="1"/>
        <v>2081.5624780000003</v>
      </c>
      <c r="BD59">
        <v>7.51</v>
      </c>
      <c r="BE59">
        <v>1.87</v>
      </c>
      <c r="BF59">
        <v>2.91</v>
      </c>
      <c r="BG59">
        <v>1.77</v>
      </c>
      <c r="BH59">
        <v>8.9700000000000006</v>
      </c>
      <c r="BI59">
        <v>0.87</v>
      </c>
      <c r="BJ59">
        <v>0.86</v>
      </c>
      <c r="BK59">
        <v>1.79</v>
      </c>
      <c r="BL59">
        <v>1.73</v>
      </c>
      <c r="BM59">
        <v>0.19</v>
      </c>
      <c r="BN59">
        <v>3.43</v>
      </c>
      <c r="BO59">
        <v>3.63</v>
      </c>
      <c r="BP59">
        <v>0.24</v>
      </c>
      <c r="BQ59">
        <v>1.94</v>
      </c>
      <c r="BR59">
        <v>2.09</v>
      </c>
      <c r="BS59">
        <v>1.56</v>
      </c>
      <c r="BT59">
        <v>2.8526379999999998</v>
      </c>
      <c r="BU59">
        <v>1.28911</v>
      </c>
      <c r="BV59">
        <v>2.2805520000000001</v>
      </c>
      <c r="BW59">
        <v>1.8666039999999999</v>
      </c>
      <c r="BX59">
        <v>1.5262169999999999</v>
      </c>
      <c r="BY59">
        <v>2.5782180000000001</v>
      </c>
      <c r="BZ59">
        <v>1.275358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3.4032480000000001</v>
      </c>
      <c r="CK59">
        <v>1.7967280000000001</v>
      </c>
      <c r="CL59">
        <v>1.861937</v>
      </c>
      <c r="CM59">
        <v>3.3736809999999999</v>
      </c>
      <c r="CN59">
        <v>3.4032490000000002</v>
      </c>
      <c r="CO59">
        <v>4.1251499999999997</v>
      </c>
      <c r="CP59">
        <v>4.0907809999999998</v>
      </c>
      <c r="CQ59">
        <v>3.4032490000000002</v>
      </c>
      <c r="CR59">
        <v>0.80885300000000004</v>
      </c>
      <c r="CS59">
        <v>1.3172140000000001</v>
      </c>
      <c r="CT59">
        <v>4.059202</v>
      </c>
      <c r="CU59">
        <v>0</v>
      </c>
      <c r="CV59">
        <v>0</v>
      </c>
      <c r="CW59">
        <v>3.929163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90.601152000000013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363.726879</v>
      </c>
      <c r="L60">
        <v>333.33657699999998</v>
      </c>
      <c r="M60">
        <v>92.120135000000005</v>
      </c>
      <c r="N60">
        <v>117.61850099999999</v>
      </c>
      <c r="O60">
        <v>123.402011</v>
      </c>
      <c r="P60">
        <v>141.42464699999999</v>
      </c>
      <c r="Q60">
        <v>11.056039</v>
      </c>
      <c r="R60">
        <v>30.064146000000001</v>
      </c>
      <c r="S60">
        <v>13.739687999999999</v>
      </c>
      <c r="T60">
        <v>1.6537489999999999</v>
      </c>
      <c r="U60">
        <v>335.26028200000002</v>
      </c>
      <c r="V60">
        <v>13.805259</v>
      </c>
      <c r="W60">
        <v>32.821835</v>
      </c>
      <c r="X60">
        <v>140.31013899999999</v>
      </c>
      <c r="Y60">
        <v>0</v>
      </c>
      <c r="Z60">
        <v>12.592471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8.7781439999999993</v>
      </c>
      <c r="AG60">
        <v>45.872660000000003</v>
      </c>
      <c r="AH60">
        <v>20.668230999999999</v>
      </c>
      <c r="AI60">
        <v>0</v>
      </c>
      <c r="AJ60">
        <v>0</v>
      </c>
      <c r="AK60">
        <v>62.702795999999999</v>
      </c>
      <c r="AL60">
        <v>23.443000999999999</v>
      </c>
      <c r="AM60">
        <v>17.397058999999999</v>
      </c>
      <c r="AN60">
        <v>1.0325299999999999</v>
      </c>
      <c r="AO60">
        <v>0</v>
      </c>
      <c r="AP60">
        <v>0</v>
      </c>
      <c r="AQ60">
        <v>12.967231</v>
      </c>
      <c r="AR60">
        <v>45.606349999999999</v>
      </c>
      <c r="AS60">
        <v>35.072035999999997</v>
      </c>
      <c r="AT60">
        <v>14.410498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91.238393000000016</v>
      </c>
      <c r="BA60">
        <f t="shared" si="1"/>
        <v>2142.1212870000004</v>
      </c>
      <c r="BD60">
        <v>7.51</v>
      </c>
      <c r="BE60">
        <v>1.87</v>
      </c>
      <c r="BF60">
        <v>2.91</v>
      </c>
      <c r="BG60">
        <v>1.77</v>
      </c>
      <c r="BH60">
        <v>8.9700000000000006</v>
      </c>
      <c r="BI60">
        <v>0.87</v>
      </c>
      <c r="BJ60">
        <v>0.86</v>
      </c>
      <c r="BK60">
        <v>1.79</v>
      </c>
      <c r="BL60">
        <v>1.73</v>
      </c>
      <c r="BM60">
        <v>0.19</v>
      </c>
      <c r="BN60">
        <v>3.43</v>
      </c>
      <c r="BO60">
        <v>3.63</v>
      </c>
      <c r="BP60">
        <v>0.24</v>
      </c>
      <c r="BQ60">
        <v>1.94</v>
      </c>
      <c r="BR60">
        <v>2.09</v>
      </c>
      <c r="BS60">
        <v>1.56</v>
      </c>
      <c r="BT60">
        <v>2.8526379999999998</v>
      </c>
      <c r="BU60">
        <v>1.28911</v>
      </c>
      <c r="BV60">
        <v>2.2805520000000001</v>
      </c>
      <c r="BW60">
        <v>1.8666039999999999</v>
      </c>
      <c r="BX60">
        <v>1.5262169999999999</v>
      </c>
      <c r="BY60">
        <v>2.5782180000000001</v>
      </c>
      <c r="BZ60">
        <v>1.275358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3.4032480000000001</v>
      </c>
      <c r="CK60">
        <v>1.7967280000000001</v>
      </c>
      <c r="CL60">
        <v>1.861937</v>
      </c>
      <c r="CM60">
        <v>3.3736809999999999</v>
      </c>
      <c r="CN60">
        <v>3.4032490000000002</v>
      </c>
      <c r="CO60">
        <v>4.1251499999999997</v>
      </c>
      <c r="CP60">
        <v>4.0907809999999998</v>
      </c>
      <c r="CQ60">
        <v>3.4032490000000002</v>
      </c>
      <c r="CR60">
        <v>0.80885300000000004</v>
      </c>
      <c r="CS60">
        <v>1.3172140000000001</v>
      </c>
      <c r="CT60">
        <v>4.059202</v>
      </c>
      <c r="CU60">
        <v>0</v>
      </c>
      <c r="CV60">
        <v>0.63724099999999995</v>
      </c>
      <c r="CW60">
        <v>3.929163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91.238393000000016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363.726879</v>
      </c>
      <c r="L61">
        <v>355.61520999999999</v>
      </c>
      <c r="M61">
        <v>92.120135000000005</v>
      </c>
      <c r="N61">
        <v>117.61850099999999</v>
      </c>
      <c r="O61">
        <v>123.402011</v>
      </c>
      <c r="P61">
        <v>141.42464699999999</v>
      </c>
      <c r="Q61">
        <v>11.056039</v>
      </c>
      <c r="R61">
        <v>30.064146000000001</v>
      </c>
      <c r="S61">
        <v>13.739687999999999</v>
      </c>
      <c r="T61">
        <v>1.6537489999999999</v>
      </c>
      <c r="U61">
        <v>335.26028200000002</v>
      </c>
      <c r="V61">
        <v>13.805259</v>
      </c>
      <c r="W61">
        <v>32.821835</v>
      </c>
      <c r="X61">
        <v>140.31013899999999</v>
      </c>
      <c r="Y61">
        <v>0</v>
      </c>
      <c r="Z61">
        <v>12.592471</v>
      </c>
      <c r="AA61">
        <v>0</v>
      </c>
      <c r="AB61">
        <v>0</v>
      </c>
      <c r="AC61">
        <v>0</v>
      </c>
      <c r="AD61">
        <v>0</v>
      </c>
      <c r="AE61">
        <v>18.167401999999999</v>
      </c>
      <c r="AF61">
        <v>8.7781439999999993</v>
      </c>
      <c r="AG61">
        <v>45.872660000000003</v>
      </c>
      <c r="AH61">
        <v>20.668230999999999</v>
      </c>
      <c r="AI61">
        <v>0</v>
      </c>
      <c r="AJ61">
        <v>0</v>
      </c>
      <c r="AK61">
        <v>62.702795999999999</v>
      </c>
      <c r="AL61">
        <v>23.443000999999999</v>
      </c>
      <c r="AM61">
        <v>17.397058999999999</v>
      </c>
      <c r="AN61">
        <v>1.0325299999999999</v>
      </c>
      <c r="AO61">
        <v>0</v>
      </c>
      <c r="AP61">
        <v>0</v>
      </c>
      <c r="AQ61">
        <v>12.967231</v>
      </c>
      <c r="AR61">
        <v>45.606349999999999</v>
      </c>
      <c r="AS61">
        <v>35.072035999999997</v>
      </c>
      <c r="AT61">
        <v>14.410498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91.238393000000016</v>
      </c>
      <c r="BA61">
        <f t="shared" si="1"/>
        <v>2182.5673220000003</v>
      </c>
      <c r="BD61">
        <v>7.51</v>
      </c>
      <c r="BE61">
        <v>1.87</v>
      </c>
      <c r="BF61">
        <v>2.91</v>
      </c>
      <c r="BG61">
        <v>1.77</v>
      </c>
      <c r="BH61">
        <v>8.9700000000000006</v>
      </c>
      <c r="BI61">
        <v>0.87</v>
      </c>
      <c r="BJ61">
        <v>0.86</v>
      </c>
      <c r="BK61">
        <v>1.79</v>
      </c>
      <c r="BL61">
        <v>1.73</v>
      </c>
      <c r="BM61">
        <v>0.19</v>
      </c>
      <c r="BN61">
        <v>3.43</v>
      </c>
      <c r="BO61">
        <v>3.63</v>
      </c>
      <c r="BP61">
        <v>0.24</v>
      </c>
      <c r="BQ61">
        <v>1.94</v>
      </c>
      <c r="BR61">
        <v>2.09</v>
      </c>
      <c r="BS61">
        <v>1.56</v>
      </c>
      <c r="BT61">
        <v>2.8526379999999998</v>
      </c>
      <c r="BU61">
        <v>1.28911</v>
      </c>
      <c r="BV61">
        <v>2.2805520000000001</v>
      </c>
      <c r="BW61">
        <v>1.8666039999999999</v>
      </c>
      <c r="BX61">
        <v>1.5262169999999999</v>
      </c>
      <c r="BY61">
        <v>2.5782180000000001</v>
      </c>
      <c r="BZ61">
        <v>1.275358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3.4032480000000001</v>
      </c>
      <c r="CK61">
        <v>1.7967280000000001</v>
      </c>
      <c r="CL61">
        <v>1.861937</v>
      </c>
      <c r="CM61">
        <v>3.3736809999999999</v>
      </c>
      <c r="CN61">
        <v>3.4032490000000002</v>
      </c>
      <c r="CO61">
        <v>4.1251499999999997</v>
      </c>
      <c r="CP61">
        <v>4.0907809999999998</v>
      </c>
      <c r="CQ61">
        <v>3.4032490000000002</v>
      </c>
      <c r="CR61">
        <v>0.80885300000000004</v>
      </c>
      <c r="CS61">
        <v>1.3172140000000001</v>
      </c>
      <c r="CT61">
        <v>4.059202</v>
      </c>
      <c r="CU61">
        <v>0</v>
      </c>
      <c r="CV61">
        <v>0.63724099999999995</v>
      </c>
      <c r="CW61">
        <v>3.929163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91.238393000000016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363.726879</v>
      </c>
      <c r="L62">
        <v>355.61520999999999</v>
      </c>
      <c r="M62">
        <v>92.120135000000005</v>
      </c>
      <c r="N62">
        <v>117.61850099999999</v>
      </c>
      <c r="O62">
        <v>123.402011</v>
      </c>
      <c r="P62">
        <v>141.42464699999999</v>
      </c>
      <c r="Q62">
        <v>12.048330999999999</v>
      </c>
      <c r="R62">
        <v>30.054538999999998</v>
      </c>
      <c r="S62">
        <v>14.425458000000001</v>
      </c>
      <c r="T62">
        <v>1.6537489999999999</v>
      </c>
      <c r="U62">
        <v>335.26028200000002</v>
      </c>
      <c r="V62">
        <v>19.915310999999999</v>
      </c>
      <c r="W62">
        <v>44.350234999999998</v>
      </c>
      <c r="X62">
        <v>140.31013899999999</v>
      </c>
      <c r="Y62">
        <v>0</v>
      </c>
      <c r="Z62">
        <v>12.592471</v>
      </c>
      <c r="AA62">
        <v>0</v>
      </c>
      <c r="AB62">
        <v>0</v>
      </c>
      <c r="AC62">
        <v>0</v>
      </c>
      <c r="AD62">
        <v>0</v>
      </c>
      <c r="AE62">
        <v>18.167401999999999</v>
      </c>
      <c r="AF62">
        <v>8.7781439999999993</v>
      </c>
      <c r="AG62">
        <v>45.872660000000003</v>
      </c>
      <c r="AH62">
        <v>20.668230999999999</v>
      </c>
      <c r="AI62">
        <v>0</v>
      </c>
      <c r="AJ62">
        <v>0</v>
      </c>
      <c r="AK62">
        <v>62.702795999999999</v>
      </c>
      <c r="AL62">
        <v>23.443000999999999</v>
      </c>
      <c r="AM62">
        <v>17.397058999999999</v>
      </c>
      <c r="AN62">
        <v>1.0325299999999999</v>
      </c>
      <c r="AO62">
        <v>0</v>
      </c>
      <c r="AP62">
        <v>0</v>
      </c>
      <c r="AQ62">
        <v>12.967231</v>
      </c>
      <c r="AR62">
        <v>45.606349999999999</v>
      </c>
      <c r="AS62">
        <v>35.072035999999997</v>
      </c>
      <c r="AT62">
        <v>14.410498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91.198393000000024</v>
      </c>
      <c r="BA62">
        <f t="shared" si="1"/>
        <v>2201.8342290000005</v>
      </c>
      <c r="BD62">
        <v>7.51</v>
      </c>
      <c r="BE62">
        <v>1.87</v>
      </c>
      <c r="BF62">
        <v>2.91</v>
      </c>
      <c r="BG62">
        <v>1.77</v>
      </c>
      <c r="BH62">
        <v>8.9700000000000006</v>
      </c>
      <c r="BI62">
        <v>0.84</v>
      </c>
      <c r="BJ62">
        <v>0.85</v>
      </c>
      <c r="BK62">
        <v>1.79</v>
      </c>
      <c r="BL62">
        <v>1.73</v>
      </c>
      <c r="BM62">
        <v>0.19</v>
      </c>
      <c r="BN62">
        <v>3.43</v>
      </c>
      <c r="BO62">
        <v>3.63</v>
      </c>
      <c r="BP62">
        <v>0.24</v>
      </c>
      <c r="BQ62">
        <v>1.94</v>
      </c>
      <c r="BR62">
        <v>2.09</v>
      </c>
      <c r="BS62">
        <v>1.56</v>
      </c>
      <c r="BT62">
        <v>2.8526379999999998</v>
      </c>
      <c r="BU62">
        <v>1.28911</v>
      </c>
      <c r="BV62">
        <v>2.2805520000000001</v>
      </c>
      <c r="BW62">
        <v>1.8666039999999999</v>
      </c>
      <c r="BX62">
        <v>1.5262169999999999</v>
      </c>
      <c r="BY62">
        <v>2.5782180000000001</v>
      </c>
      <c r="BZ62">
        <v>1.275358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3.4032480000000001</v>
      </c>
      <c r="CK62">
        <v>1.7967280000000001</v>
      </c>
      <c r="CL62">
        <v>1.861937</v>
      </c>
      <c r="CM62">
        <v>3.3736809999999999</v>
      </c>
      <c r="CN62">
        <v>3.4032490000000002</v>
      </c>
      <c r="CO62">
        <v>4.1251499999999997</v>
      </c>
      <c r="CP62">
        <v>4.0907809999999998</v>
      </c>
      <c r="CQ62">
        <v>3.4032490000000002</v>
      </c>
      <c r="CR62">
        <v>0.80885300000000004</v>
      </c>
      <c r="CS62">
        <v>1.3172140000000001</v>
      </c>
      <c r="CT62">
        <v>4.059202</v>
      </c>
      <c r="CU62">
        <v>0</v>
      </c>
      <c r="CV62">
        <v>0.63724099999999995</v>
      </c>
      <c r="CW62">
        <v>3.929163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91.198393000000024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363.726879</v>
      </c>
      <c r="L63">
        <v>377.01999000000001</v>
      </c>
      <c r="M63">
        <v>92.120135000000005</v>
      </c>
      <c r="N63">
        <v>117.61850099999999</v>
      </c>
      <c r="O63">
        <v>123.402011</v>
      </c>
      <c r="P63">
        <v>141.42464699999999</v>
      </c>
      <c r="Q63">
        <v>12.048330999999999</v>
      </c>
      <c r="R63">
        <v>42.584049999999998</v>
      </c>
      <c r="S63">
        <v>14.418172999999999</v>
      </c>
      <c r="T63">
        <v>1.6537489999999999</v>
      </c>
      <c r="U63">
        <v>335.26028200000002</v>
      </c>
      <c r="V63">
        <v>19.915310999999999</v>
      </c>
      <c r="W63">
        <v>44.350234999999998</v>
      </c>
      <c r="X63">
        <v>140.31013899999999</v>
      </c>
      <c r="Y63">
        <v>0</v>
      </c>
      <c r="Z63">
        <v>12.592471</v>
      </c>
      <c r="AA63">
        <v>0</v>
      </c>
      <c r="AB63">
        <v>0</v>
      </c>
      <c r="AC63">
        <v>0</v>
      </c>
      <c r="AD63">
        <v>0</v>
      </c>
      <c r="AE63">
        <v>18.167401999999999</v>
      </c>
      <c r="AF63">
        <v>8.7781439999999993</v>
      </c>
      <c r="AG63">
        <v>45.872660000000003</v>
      </c>
      <c r="AH63">
        <v>20.668230999999999</v>
      </c>
      <c r="AI63">
        <v>0</v>
      </c>
      <c r="AJ63">
        <v>0</v>
      </c>
      <c r="AK63">
        <v>62.702795999999999</v>
      </c>
      <c r="AL63">
        <v>23.443000999999999</v>
      </c>
      <c r="AM63">
        <v>17.397058999999999</v>
      </c>
      <c r="AN63">
        <v>1.0325299999999999</v>
      </c>
      <c r="AO63">
        <v>0</v>
      </c>
      <c r="AP63">
        <v>0</v>
      </c>
      <c r="AQ63">
        <v>12.967231</v>
      </c>
      <c r="AR63">
        <v>45.606349999999999</v>
      </c>
      <c r="AS63">
        <v>35.072035999999997</v>
      </c>
      <c r="AT63">
        <v>14.410498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90.846380000000025</v>
      </c>
      <c r="BA63">
        <f t="shared" si="1"/>
        <v>2235.4092220000002</v>
      </c>
      <c r="BD63">
        <v>7.51</v>
      </c>
      <c r="BE63">
        <v>1.87</v>
      </c>
      <c r="BF63">
        <v>2.91</v>
      </c>
      <c r="BG63">
        <v>1.77</v>
      </c>
      <c r="BH63">
        <v>8.9700000000000006</v>
      </c>
      <c r="BI63">
        <v>0.84</v>
      </c>
      <c r="BJ63">
        <v>0.85</v>
      </c>
      <c r="BK63">
        <v>1.79</v>
      </c>
      <c r="BL63">
        <v>1.73</v>
      </c>
      <c r="BM63">
        <v>0.19</v>
      </c>
      <c r="BN63">
        <v>3.43</v>
      </c>
      <c r="BO63">
        <v>3.63</v>
      </c>
      <c r="BP63">
        <v>0.24</v>
      </c>
      <c r="BQ63">
        <v>1.94</v>
      </c>
      <c r="BR63">
        <v>2.09</v>
      </c>
      <c r="BS63">
        <v>1.56</v>
      </c>
      <c r="BT63">
        <v>2.8526379999999998</v>
      </c>
      <c r="BU63">
        <v>1.28911</v>
      </c>
      <c r="BV63">
        <v>2.2805520000000001</v>
      </c>
      <c r="BW63">
        <v>1.8666039999999999</v>
      </c>
      <c r="BX63">
        <v>1.5262169999999999</v>
      </c>
      <c r="BY63">
        <v>2.5782180000000001</v>
      </c>
      <c r="BZ63">
        <v>1.275358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3.4032480000000001</v>
      </c>
      <c r="CK63">
        <v>1.7967280000000001</v>
      </c>
      <c r="CL63">
        <v>1.861937</v>
      </c>
      <c r="CM63">
        <v>3.3736809999999999</v>
      </c>
      <c r="CN63">
        <v>3.4032490000000002</v>
      </c>
      <c r="CO63">
        <v>4.1251499999999997</v>
      </c>
      <c r="CP63">
        <v>4.0907809999999998</v>
      </c>
      <c r="CQ63">
        <v>3.0512359999999998</v>
      </c>
      <c r="CR63">
        <v>0.80885300000000004</v>
      </c>
      <c r="CS63">
        <v>1.3172140000000001</v>
      </c>
      <c r="CT63">
        <v>4.059202</v>
      </c>
      <c r="CU63">
        <v>0</v>
      </c>
      <c r="CV63">
        <v>0.63724099999999995</v>
      </c>
      <c r="CW63">
        <v>3.929163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90.846380000000025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363.726879</v>
      </c>
      <c r="L64">
        <v>385.66629</v>
      </c>
      <c r="M64">
        <v>92.120135000000005</v>
      </c>
      <c r="N64">
        <v>117.61850099999999</v>
      </c>
      <c r="O64">
        <v>123.402011</v>
      </c>
      <c r="P64">
        <v>141.42464699999999</v>
      </c>
      <c r="Q64">
        <v>12.048330999999999</v>
      </c>
      <c r="R64">
        <v>42.584049999999998</v>
      </c>
      <c r="S64">
        <v>14.418172999999999</v>
      </c>
      <c r="T64">
        <v>1.6537489999999999</v>
      </c>
      <c r="U64">
        <v>335.26028200000002</v>
      </c>
      <c r="V64">
        <v>19.915310999999999</v>
      </c>
      <c r="W64">
        <v>44.350234999999998</v>
      </c>
      <c r="X64">
        <v>140.31013899999999</v>
      </c>
      <c r="Y64">
        <v>0</v>
      </c>
      <c r="Z64">
        <v>12.592471</v>
      </c>
      <c r="AA64">
        <v>0</v>
      </c>
      <c r="AB64">
        <v>0</v>
      </c>
      <c r="AC64">
        <v>0</v>
      </c>
      <c r="AD64">
        <v>0</v>
      </c>
      <c r="AE64">
        <v>18.167401999999999</v>
      </c>
      <c r="AF64">
        <v>8.7781439999999993</v>
      </c>
      <c r="AG64">
        <v>45.872660000000003</v>
      </c>
      <c r="AH64">
        <v>20.668230999999999</v>
      </c>
      <c r="AI64">
        <v>0</v>
      </c>
      <c r="AJ64">
        <v>0</v>
      </c>
      <c r="AK64">
        <v>62.702795999999999</v>
      </c>
      <c r="AL64">
        <v>23.443000999999999</v>
      </c>
      <c r="AM64">
        <v>17.397058999999999</v>
      </c>
      <c r="AN64">
        <v>1.0325299999999999</v>
      </c>
      <c r="AO64">
        <v>0</v>
      </c>
      <c r="AP64">
        <v>0</v>
      </c>
      <c r="AQ64">
        <v>12.967231</v>
      </c>
      <c r="AR64">
        <v>45.606349999999999</v>
      </c>
      <c r="AS64">
        <v>35.072035999999997</v>
      </c>
      <c r="AT64">
        <v>14.410498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90.32936100000002</v>
      </c>
      <c r="BA64">
        <f t="shared" si="1"/>
        <v>2243.5385030000002</v>
      </c>
      <c r="BD64">
        <v>7.51</v>
      </c>
      <c r="BE64">
        <v>1.87</v>
      </c>
      <c r="BF64">
        <v>2.91</v>
      </c>
      <c r="BG64">
        <v>1.77</v>
      </c>
      <c r="BH64">
        <v>8.9700000000000006</v>
      </c>
      <c r="BI64">
        <v>0.84</v>
      </c>
      <c r="BJ64">
        <v>0.85</v>
      </c>
      <c r="BK64">
        <v>1.79</v>
      </c>
      <c r="BL64">
        <v>1.73</v>
      </c>
      <c r="BM64">
        <v>0.19</v>
      </c>
      <c r="BN64">
        <v>3.43</v>
      </c>
      <c r="BO64">
        <v>3.63</v>
      </c>
      <c r="BP64">
        <v>0.24</v>
      </c>
      <c r="BQ64">
        <v>1.94</v>
      </c>
      <c r="BR64">
        <v>2.09</v>
      </c>
      <c r="BS64">
        <v>1.56</v>
      </c>
      <c r="BT64">
        <v>2.8526379999999998</v>
      </c>
      <c r="BU64">
        <v>1.28911</v>
      </c>
      <c r="BV64">
        <v>2.2805520000000001</v>
      </c>
      <c r="BW64">
        <v>1.8666039999999999</v>
      </c>
      <c r="BX64">
        <v>1.5262169999999999</v>
      </c>
      <c r="BY64">
        <v>2.5782180000000001</v>
      </c>
      <c r="BZ64">
        <v>1.275358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3.4032480000000001</v>
      </c>
      <c r="CK64">
        <v>1.7967280000000001</v>
      </c>
      <c r="CL64">
        <v>1.861937</v>
      </c>
      <c r="CM64">
        <v>3.3736809999999999</v>
      </c>
      <c r="CN64">
        <v>3.4032490000000002</v>
      </c>
      <c r="CO64">
        <v>4.1251499999999997</v>
      </c>
      <c r="CP64">
        <v>4.0907809999999998</v>
      </c>
      <c r="CQ64">
        <v>2.5342169999999999</v>
      </c>
      <c r="CR64">
        <v>0.80885300000000004</v>
      </c>
      <c r="CS64">
        <v>1.3172140000000001</v>
      </c>
      <c r="CT64">
        <v>4.059202</v>
      </c>
      <c r="CU64">
        <v>0</v>
      </c>
      <c r="CV64">
        <v>0.63724099999999995</v>
      </c>
      <c r="CW64">
        <v>3.929163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90.32936100000002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375.50218000000001</v>
      </c>
      <c r="L65">
        <v>403.91959000000003</v>
      </c>
      <c r="M65">
        <v>92.120135000000005</v>
      </c>
      <c r="N65">
        <v>117.61850099999999</v>
      </c>
      <c r="O65">
        <v>123.402011</v>
      </c>
      <c r="P65">
        <v>141.42464699999999</v>
      </c>
      <c r="Q65">
        <v>10.945255</v>
      </c>
      <c r="R65">
        <v>42.584049999999998</v>
      </c>
      <c r="S65">
        <v>14.314045999999999</v>
      </c>
      <c r="T65">
        <v>1.6537489999999999</v>
      </c>
      <c r="U65">
        <v>335.26028200000002</v>
      </c>
      <c r="V65">
        <v>19.915310999999999</v>
      </c>
      <c r="W65">
        <v>44.350234999999998</v>
      </c>
      <c r="X65">
        <v>140.31013899999999</v>
      </c>
      <c r="Y65">
        <v>0</v>
      </c>
      <c r="Z65">
        <v>12.592471</v>
      </c>
      <c r="AA65">
        <v>0</v>
      </c>
      <c r="AB65">
        <v>0</v>
      </c>
      <c r="AC65">
        <v>0</v>
      </c>
      <c r="AD65">
        <v>0</v>
      </c>
      <c r="AE65">
        <v>18.167401999999999</v>
      </c>
      <c r="AF65">
        <v>8.7781439999999993</v>
      </c>
      <c r="AG65">
        <v>45.872660000000003</v>
      </c>
      <c r="AH65">
        <v>0</v>
      </c>
      <c r="AI65">
        <v>0</v>
      </c>
      <c r="AJ65">
        <v>0</v>
      </c>
      <c r="AK65">
        <v>62.702795999999999</v>
      </c>
      <c r="AL65">
        <v>23.443000999999999</v>
      </c>
      <c r="AM65">
        <v>17.397058999999999</v>
      </c>
      <c r="AN65">
        <v>1.0325299999999999</v>
      </c>
      <c r="AO65">
        <v>0</v>
      </c>
      <c r="AP65">
        <v>0</v>
      </c>
      <c r="AQ65">
        <v>12.967231</v>
      </c>
      <c r="AR65">
        <v>45.606349999999999</v>
      </c>
      <c r="AS65">
        <v>35.072035999999997</v>
      </c>
      <c r="AT65">
        <v>14.410498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89.175101000000012</v>
      </c>
      <c r="BA65">
        <f t="shared" si="1"/>
        <v>2250.5374100000004</v>
      </c>
      <c r="BD65">
        <v>7.51</v>
      </c>
      <c r="BE65">
        <v>1.87</v>
      </c>
      <c r="BF65">
        <v>2.91</v>
      </c>
      <c r="BG65">
        <v>1.77</v>
      </c>
      <c r="BH65">
        <v>8.9700000000000006</v>
      </c>
      <c r="BI65">
        <v>0.84</v>
      </c>
      <c r="BJ65">
        <v>0.85</v>
      </c>
      <c r="BK65">
        <v>1.79</v>
      </c>
      <c r="BL65">
        <v>1.73</v>
      </c>
      <c r="BM65">
        <v>0.19</v>
      </c>
      <c r="BN65">
        <v>3.43</v>
      </c>
      <c r="BO65">
        <v>3.63</v>
      </c>
      <c r="BP65">
        <v>0.24</v>
      </c>
      <c r="BQ65">
        <v>1.94</v>
      </c>
      <c r="BR65">
        <v>2.09</v>
      </c>
      <c r="BS65">
        <v>1.56</v>
      </c>
      <c r="BT65">
        <v>2.8526379999999998</v>
      </c>
      <c r="BU65">
        <v>1.28911</v>
      </c>
      <c r="BV65">
        <v>2.2805520000000001</v>
      </c>
      <c r="BW65">
        <v>1.8666039999999999</v>
      </c>
      <c r="BX65">
        <v>1.5262169999999999</v>
      </c>
      <c r="BY65">
        <v>2.5782180000000001</v>
      </c>
      <c r="BZ65">
        <v>1.275358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3.4032480000000001</v>
      </c>
      <c r="CK65">
        <v>1.7967280000000001</v>
      </c>
      <c r="CL65">
        <v>1.861937</v>
      </c>
      <c r="CM65">
        <v>3.3736809999999999</v>
      </c>
      <c r="CN65">
        <v>3.4032490000000002</v>
      </c>
      <c r="CO65">
        <v>4.1251499999999997</v>
      </c>
      <c r="CP65">
        <v>4.0907809999999998</v>
      </c>
      <c r="CQ65">
        <v>2.017198</v>
      </c>
      <c r="CR65">
        <v>0.80885300000000004</v>
      </c>
      <c r="CS65">
        <v>1.3172140000000001</v>
      </c>
      <c r="CT65">
        <v>4.059202</v>
      </c>
      <c r="CU65">
        <v>0</v>
      </c>
      <c r="CV65">
        <v>0</v>
      </c>
      <c r="CW65">
        <v>3.929163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89.175101000000012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375.50218000000001</v>
      </c>
      <c r="L66">
        <v>416.40868999999998</v>
      </c>
      <c r="M66">
        <v>92.120135000000005</v>
      </c>
      <c r="N66">
        <v>117.61850099999999</v>
      </c>
      <c r="O66">
        <v>123.402011</v>
      </c>
      <c r="P66">
        <v>141.42464699999999</v>
      </c>
      <c r="Q66">
        <v>10.945255</v>
      </c>
      <c r="R66">
        <v>42.584049999999998</v>
      </c>
      <c r="S66">
        <v>14.314045999999999</v>
      </c>
      <c r="T66">
        <v>1.6537489999999999</v>
      </c>
      <c r="U66">
        <v>335.26028200000002</v>
      </c>
      <c r="V66">
        <v>19.915310999999999</v>
      </c>
      <c r="W66">
        <v>44.350234999999998</v>
      </c>
      <c r="X66">
        <v>140.31013899999999</v>
      </c>
      <c r="Y66">
        <v>0</v>
      </c>
      <c r="Z66">
        <v>6.2962360000000004</v>
      </c>
      <c r="AA66">
        <v>0</v>
      </c>
      <c r="AB66">
        <v>0</v>
      </c>
      <c r="AC66">
        <v>0</v>
      </c>
      <c r="AD66">
        <v>0</v>
      </c>
      <c r="AE66">
        <v>18.167401999999999</v>
      </c>
      <c r="AF66">
        <v>8.7781439999999993</v>
      </c>
      <c r="AG66">
        <v>45.872660000000003</v>
      </c>
      <c r="AH66">
        <v>0</v>
      </c>
      <c r="AI66">
        <v>0</v>
      </c>
      <c r="AJ66">
        <v>0</v>
      </c>
      <c r="AK66">
        <v>62.702795999999999</v>
      </c>
      <c r="AL66">
        <v>23.443000999999999</v>
      </c>
      <c r="AM66">
        <v>17.397058999999999</v>
      </c>
      <c r="AN66">
        <v>1.0325299999999999</v>
      </c>
      <c r="AO66">
        <v>0</v>
      </c>
      <c r="AP66">
        <v>0</v>
      </c>
      <c r="AQ66">
        <v>12.967231</v>
      </c>
      <c r="AR66">
        <v>45.606349999999999</v>
      </c>
      <c r="AS66">
        <v>35.072035999999997</v>
      </c>
      <c r="AT66">
        <v>14.410498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89.03347100000002</v>
      </c>
      <c r="BA66">
        <f t="shared" si="1"/>
        <v>2256.5886450000007</v>
      </c>
      <c r="BD66">
        <v>7.51</v>
      </c>
      <c r="BE66">
        <v>1.87</v>
      </c>
      <c r="BF66">
        <v>2.91</v>
      </c>
      <c r="BG66">
        <v>1.77</v>
      </c>
      <c r="BH66">
        <v>8.9700000000000006</v>
      </c>
      <c r="BI66">
        <v>0.84</v>
      </c>
      <c r="BJ66">
        <v>0.85</v>
      </c>
      <c r="BK66">
        <v>1.79</v>
      </c>
      <c r="BL66">
        <v>1.73</v>
      </c>
      <c r="BM66">
        <v>0.19</v>
      </c>
      <c r="BN66">
        <v>3.43</v>
      </c>
      <c r="BO66">
        <v>3.63</v>
      </c>
      <c r="BP66">
        <v>0.24</v>
      </c>
      <c r="BQ66">
        <v>1.94</v>
      </c>
      <c r="BR66">
        <v>2.09</v>
      </c>
      <c r="BS66">
        <v>1.56</v>
      </c>
      <c r="BT66">
        <v>2.8526379999999998</v>
      </c>
      <c r="BU66">
        <v>1.28911</v>
      </c>
      <c r="BV66">
        <v>2.2805520000000001</v>
      </c>
      <c r="BW66">
        <v>1.8666039999999999</v>
      </c>
      <c r="BX66">
        <v>1.5262169999999999</v>
      </c>
      <c r="BY66">
        <v>2.5782180000000001</v>
      </c>
      <c r="BZ66">
        <v>1.275358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3.4032480000000001</v>
      </c>
      <c r="CK66">
        <v>1.7967280000000001</v>
      </c>
      <c r="CL66">
        <v>1.861937</v>
      </c>
      <c r="CM66">
        <v>3.3736809999999999</v>
      </c>
      <c r="CN66">
        <v>3.4032490000000002</v>
      </c>
      <c r="CO66">
        <v>4.1251499999999997</v>
      </c>
      <c r="CP66">
        <v>4.0907809999999998</v>
      </c>
      <c r="CQ66">
        <v>1.8755679999999999</v>
      </c>
      <c r="CR66">
        <v>0.80885300000000004</v>
      </c>
      <c r="CS66">
        <v>1.3172140000000001</v>
      </c>
      <c r="CT66">
        <v>4.059202</v>
      </c>
      <c r="CU66">
        <v>0</v>
      </c>
      <c r="CV66">
        <v>0</v>
      </c>
      <c r="CW66">
        <v>3.929163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89.03347100000002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471.10272600000002</v>
      </c>
      <c r="L67">
        <v>471.16858999999999</v>
      </c>
      <c r="M67">
        <v>92.120135000000005</v>
      </c>
      <c r="N67">
        <v>117.61850099999999</v>
      </c>
      <c r="O67">
        <v>123.402011</v>
      </c>
      <c r="P67">
        <v>141.42464699999999</v>
      </c>
      <c r="Q67">
        <v>13.522237000000001</v>
      </c>
      <c r="R67">
        <v>42.584049999999998</v>
      </c>
      <c r="S67">
        <v>19.738495</v>
      </c>
      <c r="T67">
        <v>2.2071519999999998</v>
      </c>
      <c r="U67">
        <v>335.26028200000002</v>
      </c>
      <c r="V67">
        <v>19.915310999999999</v>
      </c>
      <c r="W67">
        <v>44.350234999999998</v>
      </c>
      <c r="X67">
        <v>140.31013899999999</v>
      </c>
      <c r="Y67">
        <v>0</v>
      </c>
      <c r="Z67">
        <v>6.2962360000000004</v>
      </c>
      <c r="AA67">
        <v>0</v>
      </c>
      <c r="AB67">
        <v>0</v>
      </c>
      <c r="AC67">
        <v>0</v>
      </c>
      <c r="AD67">
        <v>0</v>
      </c>
      <c r="AE67">
        <v>18.167401999999999</v>
      </c>
      <c r="AF67">
        <v>8.7781439999999993</v>
      </c>
      <c r="AG67">
        <v>45.872660000000003</v>
      </c>
      <c r="AH67">
        <v>0</v>
      </c>
      <c r="AI67">
        <v>0</v>
      </c>
      <c r="AJ67">
        <v>0</v>
      </c>
      <c r="AK67">
        <v>62.702795999999999</v>
      </c>
      <c r="AL67">
        <v>23.443000999999999</v>
      </c>
      <c r="AM67">
        <v>17.397058999999999</v>
      </c>
      <c r="AN67">
        <v>1.0325299999999999</v>
      </c>
      <c r="AO67">
        <v>0</v>
      </c>
      <c r="AP67">
        <v>0</v>
      </c>
      <c r="AQ67">
        <v>12.967231</v>
      </c>
      <c r="AR67">
        <v>45.606349999999999</v>
      </c>
      <c r="AS67">
        <v>35.072035999999997</v>
      </c>
      <c r="AT67">
        <v>14.410498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89.01273900000001</v>
      </c>
      <c r="BA67">
        <f t="shared" si="1"/>
        <v>2415.483193</v>
      </c>
      <c r="BD67">
        <v>7.51</v>
      </c>
      <c r="BE67">
        <v>1.87</v>
      </c>
      <c r="BF67">
        <v>2.91</v>
      </c>
      <c r="BG67">
        <v>1.77</v>
      </c>
      <c r="BH67">
        <v>8.9700000000000006</v>
      </c>
      <c r="BI67">
        <v>0.84</v>
      </c>
      <c r="BJ67">
        <v>0.85</v>
      </c>
      <c r="BK67">
        <v>1.79</v>
      </c>
      <c r="BL67">
        <v>1.73</v>
      </c>
      <c r="BM67">
        <v>0.19</v>
      </c>
      <c r="BN67">
        <v>3.43</v>
      </c>
      <c r="BO67">
        <v>3.63</v>
      </c>
      <c r="BP67">
        <v>0.24</v>
      </c>
      <c r="BQ67">
        <v>1.94</v>
      </c>
      <c r="BR67">
        <v>2.09</v>
      </c>
      <c r="BS67">
        <v>1.56</v>
      </c>
      <c r="BT67">
        <v>2.8526379999999998</v>
      </c>
      <c r="BU67">
        <v>1.28911</v>
      </c>
      <c r="BV67">
        <v>2.2598199999999999</v>
      </c>
      <c r="BW67">
        <v>1.8666039999999999</v>
      </c>
      <c r="BX67">
        <v>1.5262169999999999</v>
      </c>
      <c r="BY67">
        <v>2.5782180000000001</v>
      </c>
      <c r="BZ67">
        <v>1.275358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3.4032480000000001</v>
      </c>
      <c r="CK67">
        <v>1.7967280000000001</v>
      </c>
      <c r="CL67">
        <v>1.861937</v>
      </c>
      <c r="CM67">
        <v>3.3736809999999999</v>
      </c>
      <c r="CN67">
        <v>3.4032490000000002</v>
      </c>
      <c r="CO67">
        <v>4.1251499999999997</v>
      </c>
      <c r="CP67">
        <v>4.0907809999999998</v>
      </c>
      <c r="CQ67">
        <v>1.8755679999999999</v>
      </c>
      <c r="CR67">
        <v>0.80885300000000004</v>
      </c>
      <c r="CS67">
        <v>1.3172140000000001</v>
      </c>
      <c r="CT67">
        <v>4.059202</v>
      </c>
      <c r="CU67">
        <v>0</v>
      </c>
      <c r="CV67">
        <v>0</v>
      </c>
      <c r="CW67">
        <v>3.929163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89.01273900000001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495.368719</v>
      </c>
      <c r="L68">
        <v>485.57909000000001</v>
      </c>
      <c r="M68">
        <v>92.120135000000005</v>
      </c>
      <c r="N68">
        <v>117.61850099999999</v>
      </c>
      <c r="O68">
        <v>123.402011</v>
      </c>
      <c r="P68">
        <v>141.42464699999999</v>
      </c>
      <c r="Q68">
        <v>13.522237000000001</v>
      </c>
      <c r="R68">
        <v>42.584049999999998</v>
      </c>
      <c r="S68">
        <v>20.419871000000001</v>
      </c>
      <c r="T68">
        <v>2.2960729999999998</v>
      </c>
      <c r="U68">
        <v>335.26028200000002</v>
      </c>
      <c r="V68">
        <v>19.915310999999999</v>
      </c>
      <c r="W68">
        <v>44.350234999999998</v>
      </c>
      <c r="X68">
        <v>140.31013899999999</v>
      </c>
      <c r="Y68">
        <v>0</v>
      </c>
      <c r="Z68">
        <v>6.2962360000000004</v>
      </c>
      <c r="AA68">
        <v>0</v>
      </c>
      <c r="AB68">
        <v>0</v>
      </c>
      <c r="AC68">
        <v>0</v>
      </c>
      <c r="AD68">
        <v>0</v>
      </c>
      <c r="AE68">
        <v>18.167401999999999</v>
      </c>
      <c r="AF68">
        <v>8.7781439999999993</v>
      </c>
      <c r="AG68">
        <v>45.872660000000003</v>
      </c>
      <c r="AH68">
        <v>0</v>
      </c>
      <c r="AI68">
        <v>0</v>
      </c>
      <c r="AJ68">
        <v>0</v>
      </c>
      <c r="AK68">
        <v>62.702795999999999</v>
      </c>
      <c r="AL68">
        <v>23.443000999999999</v>
      </c>
      <c r="AM68">
        <v>17.397058999999999</v>
      </c>
      <c r="AN68">
        <v>1.0325299999999999</v>
      </c>
      <c r="AO68">
        <v>0</v>
      </c>
      <c r="AP68">
        <v>0</v>
      </c>
      <c r="AQ68">
        <v>12.967231</v>
      </c>
      <c r="AR68">
        <v>45.606349999999999</v>
      </c>
      <c r="AS68">
        <v>35.072035999999997</v>
      </c>
      <c r="AT68">
        <v>14.410498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89.01273900000001</v>
      </c>
      <c r="BA68">
        <f t="shared" ref="BA68:BA99" si="4">SUM(B68:AZ68)</f>
        <v>2454.929983</v>
      </c>
      <c r="BD68">
        <v>7.51</v>
      </c>
      <c r="BE68">
        <v>1.87</v>
      </c>
      <c r="BF68">
        <v>2.91</v>
      </c>
      <c r="BG68">
        <v>1.77</v>
      </c>
      <c r="BH68">
        <v>8.9700000000000006</v>
      </c>
      <c r="BI68">
        <v>0.84</v>
      </c>
      <c r="BJ68">
        <v>0.85</v>
      </c>
      <c r="BK68">
        <v>1.79</v>
      </c>
      <c r="BL68">
        <v>1.73</v>
      </c>
      <c r="BM68">
        <v>0.19</v>
      </c>
      <c r="BN68">
        <v>3.43</v>
      </c>
      <c r="BO68">
        <v>3.63</v>
      </c>
      <c r="BP68">
        <v>0.24</v>
      </c>
      <c r="BQ68">
        <v>1.94</v>
      </c>
      <c r="BR68">
        <v>2.09</v>
      </c>
      <c r="BS68">
        <v>1.56</v>
      </c>
      <c r="BT68">
        <v>2.8526379999999998</v>
      </c>
      <c r="BU68">
        <v>1.28911</v>
      </c>
      <c r="BV68">
        <v>2.2598199999999999</v>
      </c>
      <c r="BW68">
        <v>1.8666039999999999</v>
      </c>
      <c r="BX68">
        <v>1.5262169999999999</v>
      </c>
      <c r="BY68">
        <v>2.5782180000000001</v>
      </c>
      <c r="BZ68">
        <v>1.275358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3.4032480000000001</v>
      </c>
      <c r="CK68">
        <v>1.7967280000000001</v>
      </c>
      <c r="CL68">
        <v>1.861937</v>
      </c>
      <c r="CM68">
        <v>3.3736809999999999</v>
      </c>
      <c r="CN68">
        <v>3.4032490000000002</v>
      </c>
      <c r="CO68">
        <v>4.1251499999999997</v>
      </c>
      <c r="CP68">
        <v>4.0907809999999998</v>
      </c>
      <c r="CQ68">
        <v>1.8755679999999999</v>
      </c>
      <c r="CR68">
        <v>0.80885300000000004</v>
      </c>
      <c r="CS68">
        <v>1.3172140000000001</v>
      </c>
      <c r="CT68">
        <v>4.059202</v>
      </c>
      <c r="CU68">
        <v>0</v>
      </c>
      <c r="CV68">
        <v>0</v>
      </c>
      <c r="CW68">
        <v>3.929163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89.01273900000001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543.40371900000002</v>
      </c>
      <c r="L69">
        <v>499.941171</v>
      </c>
      <c r="M69">
        <v>92.120135000000005</v>
      </c>
      <c r="N69">
        <v>117.61850099999999</v>
      </c>
      <c r="O69">
        <v>123.402011</v>
      </c>
      <c r="P69">
        <v>141.42464699999999</v>
      </c>
      <c r="Q69">
        <v>13.522237000000001</v>
      </c>
      <c r="R69">
        <v>42.584049999999998</v>
      </c>
      <c r="S69">
        <v>20.419871000000001</v>
      </c>
      <c r="T69">
        <v>2.2960729999999998</v>
      </c>
      <c r="U69">
        <v>335.26028200000002</v>
      </c>
      <c r="V69">
        <v>19.915310999999999</v>
      </c>
      <c r="W69">
        <v>44.350234999999998</v>
      </c>
      <c r="X69">
        <v>140.31013899999999</v>
      </c>
      <c r="Y69">
        <v>0</v>
      </c>
      <c r="Z69">
        <v>6.2962360000000004</v>
      </c>
      <c r="AA69">
        <v>0</v>
      </c>
      <c r="AB69">
        <v>0</v>
      </c>
      <c r="AC69">
        <v>7.0505269999999998</v>
      </c>
      <c r="AD69">
        <v>0</v>
      </c>
      <c r="AE69">
        <v>36.334803999999998</v>
      </c>
      <c r="AF69">
        <v>8.7781439999999993</v>
      </c>
      <c r="AG69">
        <v>45.872660000000003</v>
      </c>
      <c r="AH69">
        <v>0</v>
      </c>
      <c r="AI69">
        <v>0</v>
      </c>
      <c r="AJ69">
        <v>0</v>
      </c>
      <c r="AK69">
        <v>62.702795999999999</v>
      </c>
      <c r="AL69">
        <v>23.443000999999999</v>
      </c>
      <c r="AM69">
        <v>17.397058999999999</v>
      </c>
      <c r="AN69">
        <v>1.0325299999999999</v>
      </c>
      <c r="AO69">
        <v>0</v>
      </c>
      <c r="AP69">
        <v>0</v>
      </c>
      <c r="AQ69">
        <v>12.967231</v>
      </c>
      <c r="AR69">
        <v>45.606349999999999</v>
      </c>
      <c r="AS69">
        <v>35.072035999999997</v>
      </c>
      <c r="AT69">
        <v>14.410498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88.992739000000029</v>
      </c>
      <c r="BA69">
        <f t="shared" si="4"/>
        <v>2542.524993</v>
      </c>
      <c r="BD69">
        <v>7.51</v>
      </c>
      <c r="BE69">
        <v>1.87</v>
      </c>
      <c r="BF69">
        <v>2.91</v>
      </c>
      <c r="BG69">
        <v>1.77</v>
      </c>
      <c r="BH69">
        <v>8.9700000000000006</v>
      </c>
      <c r="BI69">
        <v>0.84</v>
      </c>
      <c r="BJ69">
        <v>0.85</v>
      </c>
      <c r="BK69">
        <v>1.77</v>
      </c>
      <c r="BL69">
        <v>1.73</v>
      </c>
      <c r="BM69">
        <v>0.19</v>
      </c>
      <c r="BN69">
        <v>3.43</v>
      </c>
      <c r="BO69">
        <v>3.63</v>
      </c>
      <c r="BP69">
        <v>0.24</v>
      </c>
      <c r="BQ69">
        <v>1.94</v>
      </c>
      <c r="BR69">
        <v>2.09</v>
      </c>
      <c r="BS69">
        <v>1.56</v>
      </c>
      <c r="BT69">
        <v>2.8526379999999998</v>
      </c>
      <c r="BU69">
        <v>1.28911</v>
      </c>
      <c r="BV69">
        <v>2.2598199999999999</v>
      </c>
      <c r="BW69">
        <v>1.8666039999999999</v>
      </c>
      <c r="BX69">
        <v>1.5262169999999999</v>
      </c>
      <c r="BY69">
        <v>2.5782180000000001</v>
      </c>
      <c r="BZ69">
        <v>1.275358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3.4032480000000001</v>
      </c>
      <c r="CK69">
        <v>1.7967280000000001</v>
      </c>
      <c r="CL69">
        <v>1.861937</v>
      </c>
      <c r="CM69">
        <v>3.3736809999999999</v>
      </c>
      <c r="CN69">
        <v>3.4032490000000002</v>
      </c>
      <c r="CO69">
        <v>4.1251499999999997</v>
      </c>
      <c r="CP69">
        <v>4.0907809999999998</v>
      </c>
      <c r="CQ69">
        <v>1.8755679999999999</v>
      </c>
      <c r="CR69">
        <v>0.80885300000000004</v>
      </c>
      <c r="CS69">
        <v>1.3172140000000001</v>
      </c>
      <c r="CT69">
        <v>4.059202</v>
      </c>
      <c r="CU69">
        <v>0</v>
      </c>
      <c r="CV69">
        <v>0</v>
      </c>
      <c r="CW69">
        <v>3.929163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88.992739000000029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543.40371900000002</v>
      </c>
      <c r="L70">
        <v>519.155171</v>
      </c>
      <c r="M70">
        <v>92.120135000000005</v>
      </c>
      <c r="N70">
        <v>117.61850099999999</v>
      </c>
      <c r="O70">
        <v>123.402011</v>
      </c>
      <c r="P70">
        <v>141.42464699999999</v>
      </c>
      <c r="Q70">
        <v>13.522237000000001</v>
      </c>
      <c r="R70">
        <v>42.584049999999998</v>
      </c>
      <c r="S70">
        <v>20.419871000000001</v>
      </c>
      <c r="T70">
        <v>2.2960729999999998</v>
      </c>
      <c r="U70">
        <v>335.26028200000002</v>
      </c>
      <c r="V70">
        <v>19.915310999999999</v>
      </c>
      <c r="W70">
        <v>44.350234999999998</v>
      </c>
      <c r="X70">
        <v>140.31013899999999</v>
      </c>
      <c r="Y70">
        <v>0</v>
      </c>
      <c r="Z70">
        <v>6.2962360000000004</v>
      </c>
      <c r="AA70">
        <v>0</v>
      </c>
      <c r="AB70">
        <v>0</v>
      </c>
      <c r="AC70">
        <v>7.0505269999999998</v>
      </c>
      <c r="AD70">
        <v>0</v>
      </c>
      <c r="AE70">
        <v>36.334803999999998</v>
      </c>
      <c r="AF70">
        <v>8.7781439999999993</v>
      </c>
      <c r="AG70">
        <v>45.872660000000003</v>
      </c>
      <c r="AH70">
        <v>0</v>
      </c>
      <c r="AI70">
        <v>0</v>
      </c>
      <c r="AJ70">
        <v>0</v>
      </c>
      <c r="AK70">
        <v>62.702795999999999</v>
      </c>
      <c r="AL70">
        <v>23.443000999999999</v>
      </c>
      <c r="AM70">
        <v>17.397058999999999</v>
      </c>
      <c r="AN70">
        <v>1.0325299999999999</v>
      </c>
      <c r="AO70">
        <v>0</v>
      </c>
      <c r="AP70">
        <v>0</v>
      </c>
      <c r="AQ70">
        <v>12.967231</v>
      </c>
      <c r="AR70">
        <v>45.606349999999999</v>
      </c>
      <c r="AS70">
        <v>35.072035999999997</v>
      </c>
      <c r="AT70">
        <v>14.410498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88.992739000000029</v>
      </c>
      <c r="BA70">
        <f t="shared" si="4"/>
        <v>2561.7389929999999</v>
      </c>
      <c r="BD70">
        <v>7.51</v>
      </c>
      <c r="BE70">
        <v>1.87</v>
      </c>
      <c r="BF70">
        <v>2.91</v>
      </c>
      <c r="BG70">
        <v>1.77</v>
      </c>
      <c r="BH70">
        <v>8.9700000000000006</v>
      </c>
      <c r="BI70">
        <v>0.84</v>
      </c>
      <c r="BJ70">
        <v>0.85</v>
      </c>
      <c r="BK70">
        <v>1.77</v>
      </c>
      <c r="BL70">
        <v>1.73</v>
      </c>
      <c r="BM70">
        <v>0.19</v>
      </c>
      <c r="BN70">
        <v>3.43</v>
      </c>
      <c r="BO70">
        <v>3.63</v>
      </c>
      <c r="BP70">
        <v>0.24</v>
      </c>
      <c r="BQ70">
        <v>1.94</v>
      </c>
      <c r="BR70">
        <v>2.09</v>
      </c>
      <c r="BS70">
        <v>1.56</v>
      </c>
      <c r="BT70">
        <v>2.8526379999999998</v>
      </c>
      <c r="BU70">
        <v>1.28911</v>
      </c>
      <c r="BV70">
        <v>2.2598199999999999</v>
      </c>
      <c r="BW70">
        <v>1.8666039999999999</v>
      </c>
      <c r="BX70">
        <v>1.5262169999999999</v>
      </c>
      <c r="BY70">
        <v>2.5782180000000001</v>
      </c>
      <c r="BZ70">
        <v>1.275358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3.4032480000000001</v>
      </c>
      <c r="CK70">
        <v>1.7967280000000001</v>
      </c>
      <c r="CL70">
        <v>1.861937</v>
      </c>
      <c r="CM70">
        <v>3.3736809999999999</v>
      </c>
      <c r="CN70">
        <v>3.4032490000000002</v>
      </c>
      <c r="CO70">
        <v>4.1251499999999997</v>
      </c>
      <c r="CP70">
        <v>4.0907809999999998</v>
      </c>
      <c r="CQ70">
        <v>1.8755679999999999</v>
      </c>
      <c r="CR70">
        <v>0.80885300000000004</v>
      </c>
      <c r="CS70">
        <v>1.3172140000000001</v>
      </c>
      <c r="CT70">
        <v>4.059202</v>
      </c>
      <c r="CU70">
        <v>0</v>
      </c>
      <c r="CV70">
        <v>0</v>
      </c>
      <c r="CW70">
        <v>3.929163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88.992739000000029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591.43871899999999</v>
      </c>
      <c r="L71">
        <v>538.36917100000005</v>
      </c>
      <c r="M71">
        <v>92.120135000000005</v>
      </c>
      <c r="N71">
        <v>117.61850099999999</v>
      </c>
      <c r="O71">
        <v>123.402011</v>
      </c>
      <c r="P71">
        <v>141.42464699999999</v>
      </c>
      <c r="Q71">
        <v>13.522237000000001</v>
      </c>
      <c r="R71">
        <v>42.584049999999998</v>
      </c>
      <c r="S71">
        <v>20.419871000000001</v>
      </c>
      <c r="T71">
        <v>2.2960729999999998</v>
      </c>
      <c r="U71">
        <v>335.26028200000002</v>
      </c>
      <c r="V71">
        <v>19.915310999999999</v>
      </c>
      <c r="W71">
        <v>43.152723000000002</v>
      </c>
      <c r="X71">
        <v>140.31013899999999</v>
      </c>
      <c r="Y71">
        <v>0</v>
      </c>
      <c r="Z71">
        <v>6.2962360000000004</v>
      </c>
      <c r="AA71">
        <v>0</v>
      </c>
      <c r="AB71">
        <v>0</v>
      </c>
      <c r="AC71">
        <v>7.0505269999999998</v>
      </c>
      <c r="AD71">
        <v>0</v>
      </c>
      <c r="AE71">
        <v>36.334803999999998</v>
      </c>
      <c r="AF71">
        <v>8.7781439999999993</v>
      </c>
      <c r="AG71">
        <v>45.872660000000003</v>
      </c>
      <c r="AH71">
        <v>0</v>
      </c>
      <c r="AI71">
        <v>0</v>
      </c>
      <c r="AJ71">
        <v>0</v>
      </c>
      <c r="AK71">
        <v>62.702795999999999</v>
      </c>
      <c r="AL71">
        <v>23.443000999999999</v>
      </c>
      <c r="AM71">
        <v>17.397058999999999</v>
      </c>
      <c r="AN71">
        <v>1.0325299999999999</v>
      </c>
      <c r="AO71">
        <v>0</v>
      </c>
      <c r="AP71">
        <v>0</v>
      </c>
      <c r="AQ71">
        <v>12.967231</v>
      </c>
      <c r="AR71">
        <v>42.424512</v>
      </c>
      <c r="AS71">
        <v>35.072035999999997</v>
      </c>
      <c r="AT71">
        <v>14.410498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88.992739000000029</v>
      </c>
      <c r="BA71">
        <f t="shared" si="4"/>
        <v>2624.6086430000005</v>
      </c>
      <c r="BD71">
        <v>7.51</v>
      </c>
      <c r="BE71">
        <v>1.87</v>
      </c>
      <c r="BF71">
        <v>2.91</v>
      </c>
      <c r="BG71">
        <v>1.77</v>
      </c>
      <c r="BH71">
        <v>8.9700000000000006</v>
      </c>
      <c r="BI71">
        <v>0.84</v>
      </c>
      <c r="BJ71">
        <v>0.85</v>
      </c>
      <c r="BK71">
        <v>1.77</v>
      </c>
      <c r="BL71">
        <v>1.73</v>
      </c>
      <c r="BM71">
        <v>0.19</v>
      </c>
      <c r="BN71">
        <v>3.43</v>
      </c>
      <c r="BO71">
        <v>3.63</v>
      </c>
      <c r="BP71">
        <v>0.24</v>
      </c>
      <c r="BQ71">
        <v>1.94</v>
      </c>
      <c r="BR71">
        <v>2.09</v>
      </c>
      <c r="BS71">
        <v>1.56</v>
      </c>
      <c r="BT71">
        <v>2.8526379999999998</v>
      </c>
      <c r="BU71">
        <v>1.28911</v>
      </c>
      <c r="BV71">
        <v>2.2598199999999999</v>
      </c>
      <c r="BW71">
        <v>1.8666039999999999</v>
      </c>
      <c r="BX71">
        <v>1.5262169999999999</v>
      </c>
      <c r="BY71">
        <v>2.5782180000000001</v>
      </c>
      <c r="BZ71">
        <v>1.275358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3.4032480000000001</v>
      </c>
      <c r="CK71">
        <v>1.7967280000000001</v>
      </c>
      <c r="CL71">
        <v>1.861937</v>
      </c>
      <c r="CM71">
        <v>3.3736809999999999</v>
      </c>
      <c r="CN71">
        <v>3.4032490000000002</v>
      </c>
      <c r="CO71">
        <v>4.1251499999999997</v>
      </c>
      <c r="CP71">
        <v>4.0907809999999998</v>
      </c>
      <c r="CQ71">
        <v>1.8755679999999999</v>
      </c>
      <c r="CR71">
        <v>0.80885300000000004</v>
      </c>
      <c r="CS71">
        <v>1.3172140000000001</v>
      </c>
      <c r="CT71">
        <v>4.059202</v>
      </c>
      <c r="CU71">
        <v>0</v>
      </c>
      <c r="CV71">
        <v>0</v>
      </c>
      <c r="CW71">
        <v>3.929163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88.992739000000029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591.43871899999999</v>
      </c>
      <c r="L72">
        <v>557.58317099999999</v>
      </c>
      <c r="M72">
        <v>92.120135000000005</v>
      </c>
      <c r="N72">
        <v>117.61850099999999</v>
      </c>
      <c r="O72">
        <v>123.402011</v>
      </c>
      <c r="P72">
        <v>141.42464699999999</v>
      </c>
      <c r="Q72">
        <v>13.522237000000001</v>
      </c>
      <c r="R72">
        <v>42.584049999999998</v>
      </c>
      <c r="S72">
        <v>20.419871000000001</v>
      </c>
      <c r="T72">
        <v>2.2960729999999998</v>
      </c>
      <c r="U72">
        <v>335.26028200000002</v>
      </c>
      <c r="V72">
        <v>19.915310999999999</v>
      </c>
      <c r="W72">
        <v>43.152723000000002</v>
      </c>
      <c r="X72">
        <v>140.31013899999999</v>
      </c>
      <c r="Y72">
        <v>0</v>
      </c>
      <c r="Z72">
        <v>6.2962360000000004</v>
      </c>
      <c r="AA72">
        <v>0</v>
      </c>
      <c r="AB72">
        <v>0</v>
      </c>
      <c r="AC72">
        <v>21.433603999999999</v>
      </c>
      <c r="AD72">
        <v>0</v>
      </c>
      <c r="AE72">
        <v>36.334803999999998</v>
      </c>
      <c r="AF72">
        <v>8.7781439999999993</v>
      </c>
      <c r="AG72">
        <v>45.872660000000003</v>
      </c>
      <c r="AH72">
        <v>20.668230999999999</v>
      </c>
      <c r="AI72">
        <v>0</v>
      </c>
      <c r="AJ72">
        <v>0</v>
      </c>
      <c r="AK72">
        <v>62.702795999999999</v>
      </c>
      <c r="AL72">
        <v>23.443000999999999</v>
      </c>
      <c r="AM72">
        <v>17.397058999999999</v>
      </c>
      <c r="AN72">
        <v>1.0325299999999999</v>
      </c>
      <c r="AO72">
        <v>0</v>
      </c>
      <c r="AP72">
        <v>0</v>
      </c>
      <c r="AQ72">
        <v>12.967231</v>
      </c>
      <c r="AR72">
        <v>42.424512</v>
      </c>
      <c r="AS72">
        <v>35.072035999999997</v>
      </c>
      <c r="AT72">
        <v>14.410498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89.629980000000032</v>
      </c>
      <c r="BA72">
        <f t="shared" si="4"/>
        <v>2679.5111920000008</v>
      </c>
      <c r="BD72">
        <v>7.51</v>
      </c>
      <c r="BE72">
        <v>1.87</v>
      </c>
      <c r="BF72">
        <v>2.91</v>
      </c>
      <c r="BG72">
        <v>1.77</v>
      </c>
      <c r="BH72">
        <v>8.9700000000000006</v>
      </c>
      <c r="BI72">
        <v>0.84</v>
      </c>
      <c r="BJ72">
        <v>0.85</v>
      </c>
      <c r="BK72">
        <v>1.77</v>
      </c>
      <c r="BL72">
        <v>1.73</v>
      </c>
      <c r="BM72">
        <v>0.19</v>
      </c>
      <c r="BN72">
        <v>3.43</v>
      </c>
      <c r="BO72">
        <v>3.63</v>
      </c>
      <c r="BP72">
        <v>0.24</v>
      </c>
      <c r="BQ72">
        <v>1.94</v>
      </c>
      <c r="BR72">
        <v>2.09</v>
      </c>
      <c r="BS72">
        <v>1.56</v>
      </c>
      <c r="BT72">
        <v>2.8526379999999998</v>
      </c>
      <c r="BU72">
        <v>1.28911</v>
      </c>
      <c r="BV72">
        <v>2.2598199999999999</v>
      </c>
      <c r="BW72">
        <v>1.8666039999999999</v>
      </c>
      <c r="BX72">
        <v>1.5262169999999999</v>
      </c>
      <c r="BY72">
        <v>2.5782180000000001</v>
      </c>
      <c r="BZ72">
        <v>1.275358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3.4032480000000001</v>
      </c>
      <c r="CK72">
        <v>1.7967280000000001</v>
      </c>
      <c r="CL72">
        <v>1.861937</v>
      </c>
      <c r="CM72">
        <v>3.3736809999999999</v>
      </c>
      <c r="CN72">
        <v>3.4032490000000002</v>
      </c>
      <c r="CO72">
        <v>4.1251499999999997</v>
      </c>
      <c r="CP72">
        <v>4.0907809999999998</v>
      </c>
      <c r="CQ72">
        <v>1.8755679999999999</v>
      </c>
      <c r="CR72">
        <v>0.80885300000000004</v>
      </c>
      <c r="CS72">
        <v>1.3172140000000001</v>
      </c>
      <c r="CT72">
        <v>4.059202</v>
      </c>
      <c r="CU72">
        <v>0</v>
      </c>
      <c r="CV72">
        <v>0.63724099999999995</v>
      </c>
      <c r="CW72">
        <v>3.929163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89.629980000000032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642.84880599999997</v>
      </c>
      <c r="L73">
        <v>565.40826400000003</v>
      </c>
      <c r="M73">
        <v>92.120135000000005</v>
      </c>
      <c r="N73">
        <v>117.61850099999999</v>
      </c>
      <c r="O73">
        <v>123.402011</v>
      </c>
      <c r="P73">
        <v>141.42464699999999</v>
      </c>
      <c r="Q73">
        <v>13.522237000000001</v>
      </c>
      <c r="R73">
        <v>42.584049999999998</v>
      </c>
      <c r="S73">
        <v>20.419871000000001</v>
      </c>
      <c r="T73">
        <v>2.2960729999999998</v>
      </c>
      <c r="U73">
        <v>335.26028200000002</v>
      </c>
      <c r="V73">
        <v>19.915310999999999</v>
      </c>
      <c r="W73">
        <v>43.152723000000002</v>
      </c>
      <c r="X73">
        <v>140.31013899999999</v>
      </c>
      <c r="Y73">
        <v>0</v>
      </c>
      <c r="Z73">
        <v>6.2962360000000004</v>
      </c>
      <c r="AA73">
        <v>0</v>
      </c>
      <c r="AB73">
        <v>0</v>
      </c>
      <c r="AC73">
        <v>32.150407000000001</v>
      </c>
      <c r="AD73">
        <v>0</v>
      </c>
      <c r="AE73">
        <v>36.334803999999998</v>
      </c>
      <c r="AF73">
        <v>8.7781439999999993</v>
      </c>
      <c r="AG73">
        <v>45.872660000000003</v>
      </c>
      <c r="AH73">
        <v>41.336461999999997</v>
      </c>
      <c r="AI73">
        <v>0</v>
      </c>
      <c r="AJ73">
        <v>0</v>
      </c>
      <c r="AK73">
        <v>62.702795999999999</v>
      </c>
      <c r="AL73">
        <v>23.443000999999999</v>
      </c>
      <c r="AM73">
        <v>17.397058999999999</v>
      </c>
      <c r="AN73">
        <v>1.0325299999999999</v>
      </c>
      <c r="AO73">
        <v>0</v>
      </c>
      <c r="AP73">
        <v>0.98452499999999998</v>
      </c>
      <c r="AQ73">
        <v>12.967231</v>
      </c>
      <c r="AR73">
        <v>42.424512</v>
      </c>
      <c r="AS73">
        <v>35.072035999999997</v>
      </c>
      <c r="AT73">
        <v>14.410498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90.197222000000011</v>
      </c>
      <c r="BA73">
        <f t="shared" si="4"/>
        <v>2771.6831730000013</v>
      </c>
      <c r="BD73">
        <v>7.51</v>
      </c>
      <c r="BE73">
        <v>1.87</v>
      </c>
      <c r="BF73">
        <v>2.91</v>
      </c>
      <c r="BG73">
        <v>1.77</v>
      </c>
      <c r="BH73">
        <v>8.9700000000000006</v>
      </c>
      <c r="BI73">
        <v>0.84</v>
      </c>
      <c r="BJ73">
        <v>0.85</v>
      </c>
      <c r="BK73">
        <v>1.77</v>
      </c>
      <c r="BL73">
        <v>1.66</v>
      </c>
      <c r="BM73">
        <v>0.19</v>
      </c>
      <c r="BN73">
        <v>3.43</v>
      </c>
      <c r="BO73">
        <v>3.63</v>
      </c>
      <c r="BP73">
        <v>0.24</v>
      </c>
      <c r="BQ73">
        <v>1.94</v>
      </c>
      <c r="BR73">
        <v>2.09</v>
      </c>
      <c r="BS73">
        <v>1.56</v>
      </c>
      <c r="BT73">
        <v>2.8526379999999998</v>
      </c>
      <c r="BU73">
        <v>1.28911</v>
      </c>
      <c r="BV73">
        <v>2.2598199999999999</v>
      </c>
      <c r="BW73">
        <v>1.8666039999999999</v>
      </c>
      <c r="BX73">
        <v>1.5262169999999999</v>
      </c>
      <c r="BY73">
        <v>2.5782180000000001</v>
      </c>
      <c r="BZ73">
        <v>1.275358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3.4032480000000001</v>
      </c>
      <c r="CK73">
        <v>1.7967280000000001</v>
      </c>
      <c r="CL73">
        <v>1.861937</v>
      </c>
      <c r="CM73">
        <v>3.3736809999999999</v>
      </c>
      <c r="CN73">
        <v>3.4032490000000002</v>
      </c>
      <c r="CO73">
        <v>4.1251499999999997</v>
      </c>
      <c r="CP73">
        <v>4.0907809999999998</v>
      </c>
      <c r="CQ73">
        <v>1.8755679999999999</v>
      </c>
      <c r="CR73">
        <v>0.80885300000000004</v>
      </c>
      <c r="CS73">
        <v>1.3172140000000001</v>
      </c>
      <c r="CT73">
        <v>4.059202</v>
      </c>
      <c r="CU73">
        <v>0</v>
      </c>
      <c r="CV73">
        <v>1.274483</v>
      </c>
      <c r="CW73">
        <v>3.929163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90.197222000000011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663.78384800000003</v>
      </c>
      <c r="L74">
        <v>640.815337</v>
      </c>
      <c r="M74">
        <v>92.120135000000005</v>
      </c>
      <c r="N74">
        <v>117.61850099999999</v>
      </c>
      <c r="O74">
        <v>123.402011</v>
      </c>
      <c r="P74">
        <v>141.42464699999999</v>
      </c>
      <c r="Q74">
        <v>16.529734000000001</v>
      </c>
      <c r="R74">
        <v>42.584049999999998</v>
      </c>
      <c r="S74">
        <v>26.275144999999998</v>
      </c>
      <c r="T74">
        <v>2.2960729999999998</v>
      </c>
      <c r="U74">
        <v>335.26028200000002</v>
      </c>
      <c r="V74">
        <v>19.915310999999999</v>
      </c>
      <c r="W74">
        <v>43.152723000000002</v>
      </c>
      <c r="X74">
        <v>140.31013899999999</v>
      </c>
      <c r="Y74">
        <v>0</v>
      </c>
      <c r="Z74">
        <v>6.2962360000000004</v>
      </c>
      <c r="AA74">
        <v>0</v>
      </c>
      <c r="AB74">
        <v>0</v>
      </c>
      <c r="AC74">
        <v>32.150407000000001</v>
      </c>
      <c r="AD74">
        <v>0</v>
      </c>
      <c r="AE74">
        <v>36.334803999999998</v>
      </c>
      <c r="AF74">
        <v>8.7781439999999993</v>
      </c>
      <c r="AG74">
        <v>45.872660000000003</v>
      </c>
      <c r="AH74">
        <v>62.004691999999999</v>
      </c>
      <c r="AI74">
        <v>0</v>
      </c>
      <c r="AJ74">
        <v>0</v>
      </c>
      <c r="AK74">
        <v>62.702795999999999</v>
      </c>
      <c r="AL74">
        <v>23.443000999999999</v>
      </c>
      <c r="AM74">
        <v>17.397058999999999</v>
      </c>
      <c r="AN74">
        <v>1.0325299999999999</v>
      </c>
      <c r="AO74">
        <v>0</v>
      </c>
      <c r="AP74">
        <v>0.98452499999999998</v>
      </c>
      <c r="AQ74">
        <v>12.967231</v>
      </c>
      <c r="AR74">
        <v>42.424512</v>
      </c>
      <c r="AS74">
        <v>35.072035999999997</v>
      </c>
      <c r="AT74">
        <v>14.410498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90.834463000000014</v>
      </c>
      <c r="BA74">
        <f t="shared" si="4"/>
        <v>2898.1935300000009</v>
      </c>
      <c r="BD74">
        <v>7.51</v>
      </c>
      <c r="BE74">
        <v>1.87</v>
      </c>
      <c r="BF74">
        <v>2.91</v>
      </c>
      <c r="BG74">
        <v>1.77</v>
      </c>
      <c r="BH74">
        <v>8.9700000000000006</v>
      </c>
      <c r="BI74">
        <v>0.84</v>
      </c>
      <c r="BJ74">
        <v>0.85</v>
      </c>
      <c r="BK74">
        <v>1.77</v>
      </c>
      <c r="BL74">
        <v>1.66</v>
      </c>
      <c r="BM74">
        <v>0.19</v>
      </c>
      <c r="BN74">
        <v>3.43</v>
      </c>
      <c r="BO74">
        <v>3.63</v>
      </c>
      <c r="BP74">
        <v>0.24</v>
      </c>
      <c r="BQ74">
        <v>1.94</v>
      </c>
      <c r="BR74">
        <v>2.09</v>
      </c>
      <c r="BS74">
        <v>1.56</v>
      </c>
      <c r="BT74">
        <v>2.8526379999999998</v>
      </c>
      <c r="BU74">
        <v>1.28911</v>
      </c>
      <c r="BV74">
        <v>2.2598199999999999</v>
      </c>
      <c r="BW74">
        <v>1.8666039999999999</v>
      </c>
      <c r="BX74">
        <v>1.5262169999999999</v>
      </c>
      <c r="BY74">
        <v>2.5782180000000001</v>
      </c>
      <c r="BZ74">
        <v>1.275358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3.4032480000000001</v>
      </c>
      <c r="CK74">
        <v>1.7967280000000001</v>
      </c>
      <c r="CL74">
        <v>1.861937</v>
      </c>
      <c r="CM74">
        <v>3.3736809999999999</v>
      </c>
      <c r="CN74">
        <v>3.4032490000000002</v>
      </c>
      <c r="CO74">
        <v>4.1251499999999997</v>
      </c>
      <c r="CP74">
        <v>4.0907809999999998</v>
      </c>
      <c r="CQ74">
        <v>1.8755679999999999</v>
      </c>
      <c r="CR74">
        <v>0.80885300000000004</v>
      </c>
      <c r="CS74">
        <v>1.3172140000000001</v>
      </c>
      <c r="CT74">
        <v>4.059202</v>
      </c>
      <c r="CU74">
        <v>0</v>
      </c>
      <c r="CV74">
        <v>1.911724</v>
      </c>
      <c r="CW74">
        <v>3.929163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90.834463000000014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663.78384800000003</v>
      </c>
      <c r="L75">
        <v>640.23891700000001</v>
      </c>
      <c r="M75">
        <v>92.120135000000005</v>
      </c>
      <c r="N75">
        <v>117.61850099999999</v>
      </c>
      <c r="O75">
        <v>123.402011</v>
      </c>
      <c r="P75">
        <v>141.42464699999999</v>
      </c>
      <c r="Q75">
        <v>16.529734000000001</v>
      </c>
      <c r="R75">
        <v>42.584049999999998</v>
      </c>
      <c r="S75">
        <v>26.275144999999998</v>
      </c>
      <c r="T75">
        <v>2.2960729999999998</v>
      </c>
      <c r="U75">
        <v>335.26028200000002</v>
      </c>
      <c r="V75">
        <v>19.915310999999999</v>
      </c>
      <c r="W75">
        <v>43.152723000000002</v>
      </c>
      <c r="X75">
        <v>140.31013899999999</v>
      </c>
      <c r="Y75">
        <v>0</v>
      </c>
      <c r="Z75">
        <v>6.2962360000000004</v>
      </c>
      <c r="AA75">
        <v>0</v>
      </c>
      <c r="AB75">
        <v>14.74619</v>
      </c>
      <c r="AC75">
        <v>32.150407000000001</v>
      </c>
      <c r="AD75">
        <v>0</v>
      </c>
      <c r="AE75">
        <v>36.334803999999998</v>
      </c>
      <c r="AF75">
        <v>8.7781439999999993</v>
      </c>
      <c r="AG75">
        <v>45.872660000000003</v>
      </c>
      <c r="AH75">
        <v>64.071515000000005</v>
      </c>
      <c r="AI75">
        <v>0</v>
      </c>
      <c r="AJ75">
        <v>0</v>
      </c>
      <c r="AK75">
        <v>62.702795999999999</v>
      </c>
      <c r="AL75">
        <v>23.443000999999999</v>
      </c>
      <c r="AM75">
        <v>17.397058999999999</v>
      </c>
      <c r="AN75">
        <v>1.0122850000000001</v>
      </c>
      <c r="AO75">
        <v>0</v>
      </c>
      <c r="AP75">
        <v>0.98452499999999998</v>
      </c>
      <c r="AQ75">
        <v>12.967231</v>
      </c>
      <c r="AR75">
        <v>45.606349999999999</v>
      </c>
      <c r="AS75">
        <v>35.072035999999997</v>
      </c>
      <c r="AT75">
        <v>14.410498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92.325067000000018</v>
      </c>
      <c r="BA75">
        <f t="shared" si="4"/>
        <v>2919.0823200000009</v>
      </c>
      <c r="BD75">
        <v>7.51</v>
      </c>
      <c r="BE75">
        <v>1.87</v>
      </c>
      <c r="BF75">
        <v>2.91</v>
      </c>
      <c r="BG75">
        <v>1.77</v>
      </c>
      <c r="BH75">
        <v>8.9700000000000006</v>
      </c>
      <c r="BI75">
        <v>0.84</v>
      </c>
      <c r="BJ75">
        <v>0.85</v>
      </c>
      <c r="BK75">
        <v>1.77</v>
      </c>
      <c r="BL75">
        <v>1.73</v>
      </c>
      <c r="BM75">
        <v>0.19</v>
      </c>
      <c r="BN75">
        <v>3.43</v>
      </c>
      <c r="BO75">
        <v>3.63</v>
      </c>
      <c r="BP75">
        <v>0.24</v>
      </c>
      <c r="BQ75">
        <v>1.94</v>
      </c>
      <c r="BR75">
        <v>2.09</v>
      </c>
      <c r="BS75">
        <v>1.56</v>
      </c>
      <c r="BT75">
        <v>2.8526379999999998</v>
      </c>
      <c r="BU75">
        <v>1.28911</v>
      </c>
      <c r="BV75">
        <v>2.239087</v>
      </c>
      <c r="BW75">
        <v>1.8666039999999999</v>
      </c>
      <c r="BX75">
        <v>1.5262169999999999</v>
      </c>
      <c r="BY75">
        <v>2.5782180000000001</v>
      </c>
      <c r="BZ75">
        <v>1.275358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3.4032480000000001</v>
      </c>
      <c r="CK75">
        <v>1.7967280000000001</v>
      </c>
      <c r="CL75">
        <v>1.861937</v>
      </c>
      <c r="CM75">
        <v>3.3736809999999999</v>
      </c>
      <c r="CN75">
        <v>3.4032490000000002</v>
      </c>
      <c r="CO75">
        <v>4.1251499999999997</v>
      </c>
      <c r="CP75">
        <v>4.0907809999999998</v>
      </c>
      <c r="CQ75">
        <v>1.8755679999999999</v>
      </c>
      <c r="CR75">
        <v>0.80885300000000004</v>
      </c>
      <c r="CS75">
        <v>1.3172140000000001</v>
      </c>
      <c r="CT75">
        <v>4.059202</v>
      </c>
      <c r="CU75">
        <v>1.384441</v>
      </c>
      <c r="CV75">
        <v>1.96862</v>
      </c>
      <c r="CW75">
        <v>3.929163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92.325067000000018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663.78384800000003</v>
      </c>
      <c r="L76">
        <v>640.815337</v>
      </c>
      <c r="M76">
        <v>92.120135000000005</v>
      </c>
      <c r="N76">
        <v>117.61850099999999</v>
      </c>
      <c r="O76">
        <v>123.402011</v>
      </c>
      <c r="P76">
        <v>141.42464699999999</v>
      </c>
      <c r="Q76">
        <v>16.529734000000001</v>
      </c>
      <c r="R76">
        <v>42.584049999999998</v>
      </c>
      <c r="S76">
        <v>26.275144999999998</v>
      </c>
      <c r="T76">
        <v>2.2960729999999998</v>
      </c>
      <c r="U76">
        <v>335.26028200000002</v>
      </c>
      <c r="V76">
        <v>19.915310999999999</v>
      </c>
      <c r="W76">
        <v>43.152723000000002</v>
      </c>
      <c r="X76">
        <v>140.31013899999999</v>
      </c>
      <c r="Y76">
        <v>0</v>
      </c>
      <c r="Z76">
        <v>6.2962360000000004</v>
      </c>
      <c r="AA76">
        <v>7.9690060000000003</v>
      </c>
      <c r="AB76">
        <v>29.733135000000001</v>
      </c>
      <c r="AC76">
        <v>32.150407000000001</v>
      </c>
      <c r="AD76">
        <v>8.7350089999999998</v>
      </c>
      <c r="AE76">
        <v>54.689557999999998</v>
      </c>
      <c r="AF76">
        <v>8.7781439999999993</v>
      </c>
      <c r="AG76">
        <v>45.872660000000003</v>
      </c>
      <c r="AH76">
        <v>87.839980999999995</v>
      </c>
      <c r="AI76">
        <v>0</v>
      </c>
      <c r="AJ76">
        <v>0</v>
      </c>
      <c r="AK76">
        <v>62.702795999999999</v>
      </c>
      <c r="AL76">
        <v>23.443000999999999</v>
      </c>
      <c r="AM76">
        <v>17.397058999999999</v>
      </c>
      <c r="AN76">
        <v>1.0122850000000001</v>
      </c>
      <c r="AO76">
        <v>0</v>
      </c>
      <c r="AP76">
        <v>0.98452499999999998</v>
      </c>
      <c r="AQ76">
        <v>38.901691999999997</v>
      </c>
      <c r="AR76">
        <v>45.606349999999999</v>
      </c>
      <c r="AS76">
        <v>35.072035999999997</v>
      </c>
      <c r="AT76">
        <v>14.410498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94.547784000000007</v>
      </c>
      <c r="BA76">
        <f t="shared" si="4"/>
        <v>3021.6300980000001</v>
      </c>
      <c r="BD76">
        <v>7.51</v>
      </c>
      <c r="BE76">
        <v>1.87</v>
      </c>
      <c r="BF76">
        <v>2.91</v>
      </c>
      <c r="BG76">
        <v>1.77</v>
      </c>
      <c r="BH76">
        <v>8.9700000000000006</v>
      </c>
      <c r="BI76">
        <v>0.9</v>
      </c>
      <c r="BJ76">
        <v>0.9</v>
      </c>
      <c r="BK76">
        <v>1.77</v>
      </c>
      <c r="BL76">
        <v>1.73</v>
      </c>
      <c r="BM76">
        <v>0.19</v>
      </c>
      <c r="BN76">
        <v>3.43</v>
      </c>
      <c r="BO76">
        <v>3.63</v>
      </c>
      <c r="BP76">
        <v>0.24</v>
      </c>
      <c r="BQ76">
        <v>1.94</v>
      </c>
      <c r="BR76">
        <v>2.09</v>
      </c>
      <c r="BS76">
        <v>1.56</v>
      </c>
      <c r="BT76">
        <v>2.8526379999999998</v>
      </c>
      <c r="BU76">
        <v>1.28911</v>
      </c>
      <c r="BV76">
        <v>2.239087</v>
      </c>
      <c r="BW76">
        <v>1.8666039999999999</v>
      </c>
      <c r="BX76">
        <v>1.5262169999999999</v>
      </c>
      <c r="BY76">
        <v>2.5782180000000001</v>
      </c>
      <c r="BZ76">
        <v>1.275358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3.4032480000000001</v>
      </c>
      <c r="CK76">
        <v>1.7967280000000001</v>
      </c>
      <c r="CL76">
        <v>1.861937</v>
      </c>
      <c r="CM76">
        <v>3.3736809999999999</v>
      </c>
      <c r="CN76">
        <v>3.4032490000000002</v>
      </c>
      <c r="CO76">
        <v>4.1251499999999997</v>
      </c>
      <c r="CP76">
        <v>4.0907809999999998</v>
      </c>
      <c r="CQ76">
        <v>1.8755679999999999</v>
      </c>
      <c r="CR76">
        <v>0.80885300000000004</v>
      </c>
      <c r="CS76">
        <v>1.3172140000000001</v>
      </c>
      <c r="CT76">
        <v>4.059202</v>
      </c>
      <c r="CU76">
        <v>2.7688820000000001</v>
      </c>
      <c r="CV76">
        <v>2.6968960000000002</v>
      </c>
      <c r="CW76">
        <v>3.929163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94.547784000000007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663.78384800000003</v>
      </c>
      <c r="L77">
        <v>640.815337</v>
      </c>
      <c r="M77">
        <v>92.120135000000005</v>
      </c>
      <c r="N77">
        <v>117.61850099999999</v>
      </c>
      <c r="O77">
        <v>123.402011</v>
      </c>
      <c r="P77">
        <v>141.42464699999999</v>
      </c>
      <c r="Q77">
        <v>16.529734000000001</v>
      </c>
      <c r="R77">
        <v>42.584049999999998</v>
      </c>
      <c r="S77">
        <v>26.275144999999998</v>
      </c>
      <c r="T77">
        <v>2.2960729999999998</v>
      </c>
      <c r="U77">
        <v>335.26028200000002</v>
      </c>
      <c r="V77">
        <v>19.915310999999999</v>
      </c>
      <c r="W77">
        <v>43.152723000000002</v>
      </c>
      <c r="X77">
        <v>140.31013899999999</v>
      </c>
      <c r="Y77">
        <v>0</v>
      </c>
      <c r="Z77">
        <v>12.592471</v>
      </c>
      <c r="AA77">
        <v>13.49722</v>
      </c>
      <c r="AB77">
        <v>44.599702000000001</v>
      </c>
      <c r="AC77">
        <v>32.150407000000001</v>
      </c>
      <c r="AD77">
        <v>17.470018</v>
      </c>
      <c r="AE77">
        <v>54.689557999999998</v>
      </c>
      <c r="AF77">
        <v>17.556287000000001</v>
      </c>
      <c r="AG77">
        <v>45.872660000000003</v>
      </c>
      <c r="AH77">
        <v>118.842327</v>
      </c>
      <c r="AI77">
        <v>0</v>
      </c>
      <c r="AJ77">
        <v>0</v>
      </c>
      <c r="AK77">
        <v>62.702795999999999</v>
      </c>
      <c r="AL77">
        <v>23.443000999999999</v>
      </c>
      <c r="AM77">
        <v>17.397058999999999</v>
      </c>
      <c r="AN77">
        <v>1.0122850000000001</v>
      </c>
      <c r="AO77">
        <v>0</v>
      </c>
      <c r="AP77">
        <v>0.98452499999999998</v>
      </c>
      <c r="AQ77">
        <v>38.901691999999997</v>
      </c>
      <c r="AR77">
        <v>45.606349999999999</v>
      </c>
      <c r="AS77">
        <v>35.072035999999997</v>
      </c>
      <c r="AT77">
        <v>14.410498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97.011063000000036</v>
      </c>
      <c r="BA77">
        <f t="shared" si="4"/>
        <v>3099.2998910000001</v>
      </c>
      <c r="BD77">
        <v>7.51</v>
      </c>
      <c r="BE77">
        <v>1.87</v>
      </c>
      <c r="BF77">
        <v>2.91</v>
      </c>
      <c r="BG77">
        <v>1.77</v>
      </c>
      <c r="BH77">
        <v>8.9700000000000006</v>
      </c>
      <c r="BI77">
        <v>0.93</v>
      </c>
      <c r="BJ77">
        <v>0.91</v>
      </c>
      <c r="BK77">
        <v>1.77</v>
      </c>
      <c r="BL77">
        <v>1.73</v>
      </c>
      <c r="BM77">
        <v>0.19</v>
      </c>
      <c r="BN77">
        <v>3.43</v>
      </c>
      <c r="BO77">
        <v>3.63</v>
      </c>
      <c r="BP77">
        <v>0.24</v>
      </c>
      <c r="BQ77">
        <v>1.94</v>
      </c>
      <c r="BR77">
        <v>2.09</v>
      </c>
      <c r="BS77">
        <v>1.56</v>
      </c>
      <c r="BT77">
        <v>2.8526379999999998</v>
      </c>
      <c r="BU77">
        <v>1.28911</v>
      </c>
      <c r="BV77">
        <v>2.239087</v>
      </c>
      <c r="BW77">
        <v>1.8666039999999999</v>
      </c>
      <c r="BX77">
        <v>1.609194</v>
      </c>
      <c r="BY77">
        <v>2.5782180000000001</v>
      </c>
      <c r="BZ77">
        <v>1.275358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3.4032480000000001</v>
      </c>
      <c r="CK77">
        <v>1.7967280000000001</v>
      </c>
      <c r="CL77">
        <v>1.861937</v>
      </c>
      <c r="CM77">
        <v>3.3736809999999999</v>
      </c>
      <c r="CN77">
        <v>3.4032490000000002</v>
      </c>
      <c r="CO77">
        <v>4.1251499999999997</v>
      </c>
      <c r="CP77">
        <v>4.0907809999999998</v>
      </c>
      <c r="CQ77">
        <v>1.8755679999999999</v>
      </c>
      <c r="CR77">
        <v>0.80885300000000004</v>
      </c>
      <c r="CS77">
        <v>1.3172140000000001</v>
      </c>
      <c r="CT77">
        <v>4.059202</v>
      </c>
      <c r="CU77">
        <v>4.1533220000000002</v>
      </c>
      <c r="CV77">
        <v>3.6527579999999999</v>
      </c>
      <c r="CW77">
        <v>3.929163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97.011063000000036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663.78384800000003</v>
      </c>
      <c r="L78">
        <v>640.815337</v>
      </c>
      <c r="M78">
        <v>92.120135000000005</v>
      </c>
      <c r="N78">
        <v>117.61850099999999</v>
      </c>
      <c r="O78">
        <v>123.402011</v>
      </c>
      <c r="P78">
        <v>141.42464699999999</v>
      </c>
      <c r="Q78">
        <v>16.529734000000001</v>
      </c>
      <c r="R78">
        <v>42.584049999999998</v>
      </c>
      <c r="S78">
        <v>26.275144999999998</v>
      </c>
      <c r="T78">
        <v>2.2960729999999998</v>
      </c>
      <c r="U78">
        <v>335.26028200000002</v>
      </c>
      <c r="V78">
        <v>19.915310999999999</v>
      </c>
      <c r="W78">
        <v>43.152723000000002</v>
      </c>
      <c r="X78">
        <v>140.31013899999999</v>
      </c>
      <c r="Y78">
        <v>0</v>
      </c>
      <c r="Z78">
        <v>18.888707</v>
      </c>
      <c r="AA78">
        <v>26.994440000000001</v>
      </c>
      <c r="AB78">
        <v>44.599702000000001</v>
      </c>
      <c r="AC78">
        <v>32.182839999999999</v>
      </c>
      <c r="AD78">
        <v>29.699031000000002</v>
      </c>
      <c r="AE78">
        <v>54.689557999999998</v>
      </c>
      <c r="AF78">
        <v>26.334430999999999</v>
      </c>
      <c r="AG78">
        <v>45.872660000000003</v>
      </c>
      <c r="AH78">
        <v>153.15159</v>
      </c>
      <c r="AI78">
        <v>0</v>
      </c>
      <c r="AJ78">
        <v>0</v>
      </c>
      <c r="AK78">
        <v>62.702795999999999</v>
      </c>
      <c r="AL78">
        <v>80.376005000000006</v>
      </c>
      <c r="AM78">
        <v>17.397058999999999</v>
      </c>
      <c r="AN78">
        <v>1.0122850000000001</v>
      </c>
      <c r="AO78">
        <v>0</v>
      </c>
      <c r="AP78">
        <v>0.98452499999999998</v>
      </c>
      <c r="AQ78">
        <v>51.868923000000002</v>
      </c>
      <c r="AR78">
        <v>45.606349999999999</v>
      </c>
      <c r="AS78">
        <v>35.072035999999997</v>
      </c>
      <c r="AT78">
        <v>14.410498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98.806105000000031</v>
      </c>
      <c r="BA78">
        <f t="shared" si="4"/>
        <v>3246.1374770000007</v>
      </c>
      <c r="BD78">
        <v>7.51</v>
      </c>
      <c r="BE78">
        <v>1.87</v>
      </c>
      <c r="BF78">
        <v>2.91</v>
      </c>
      <c r="BG78">
        <v>1.77</v>
      </c>
      <c r="BH78">
        <v>8.9700000000000006</v>
      </c>
      <c r="BI78">
        <v>0.93</v>
      </c>
      <c r="BJ78">
        <v>0.91</v>
      </c>
      <c r="BK78">
        <v>1.77</v>
      </c>
      <c r="BL78">
        <v>1.73</v>
      </c>
      <c r="BM78">
        <v>0.19</v>
      </c>
      <c r="BN78">
        <v>3.43</v>
      </c>
      <c r="BO78">
        <v>3.63</v>
      </c>
      <c r="BP78">
        <v>0.24</v>
      </c>
      <c r="BQ78">
        <v>1.94</v>
      </c>
      <c r="BR78">
        <v>2.09</v>
      </c>
      <c r="BS78">
        <v>1.56</v>
      </c>
      <c r="BT78">
        <v>2.8526379999999998</v>
      </c>
      <c r="BU78">
        <v>1.28911</v>
      </c>
      <c r="BV78">
        <v>2.239087</v>
      </c>
      <c r="BW78">
        <v>1.8666039999999999</v>
      </c>
      <c r="BX78">
        <v>1.7220139999999999</v>
      </c>
      <c r="BY78">
        <v>2.5782180000000001</v>
      </c>
      <c r="BZ78">
        <v>1.275358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3.4032480000000001</v>
      </c>
      <c r="CK78">
        <v>1.7967280000000001</v>
      </c>
      <c r="CL78">
        <v>1.861937</v>
      </c>
      <c r="CM78">
        <v>3.3736809999999999</v>
      </c>
      <c r="CN78">
        <v>3.4032490000000002</v>
      </c>
      <c r="CO78">
        <v>4.1251499999999997</v>
      </c>
      <c r="CP78">
        <v>4.0907809999999998</v>
      </c>
      <c r="CQ78">
        <v>1.8755679999999999</v>
      </c>
      <c r="CR78">
        <v>0.80885300000000004</v>
      </c>
      <c r="CS78">
        <v>1.3172140000000001</v>
      </c>
      <c r="CT78">
        <v>4.059202</v>
      </c>
      <c r="CU78">
        <v>4.8455430000000002</v>
      </c>
      <c r="CV78">
        <v>4.6427589999999999</v>
      </c>
      <c r="CW78">
        <v>3.929163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98.806105000000031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663.78384800000003</v>
      </c>
      <c r="L79">
        <v>640.815337</v>
      </c>
      <c r="M79">
        <v>92.120135000000005</v>
      </c>
      <c r="N79">
        <v>117.61850099999999</v>
      </c>
      <c r="O79">
        <v>123.402011</v>
      </c>
      <c r="P79">
        <v>141.42464699999999</v>
      </c>
      <c r="Q79">
        <v>16.529734000000001</v>
      </c>
      <c r="R79">
        <v>42.584049999999998</v>
      </c>
      <c r="S79">
        <v>26.275144999999998</v>
      </c>
      <c r="T79">
        <v>2.2960729999999998</v>
      </c>
      <c r="U79">
        <v>335.26028200000002</v>
      </c>
      <c r="V79">
        <v>19.915310999999999</v>
      </c>
      <c r="W79">
        <v>43.152723000000002</v>
      </c>
      <c r="X79">
        <v>140.31013899999999</v>
      </c>
      <c r="Y79">
        <v>0</v>
      </c>
      <c r="Z79">
        <v>18.888707</v>
      </c>
      <c r="AA79">
        <v>40.491660000000003</v>
      </c>
      <c r="AB79">
        <v>44.599702000000001</v>
      </c>
      <c r="AC79">
        <v>32.182839999999999</v>
      </c>
      <c r="AD79">
        <v>40.181043000000003</v>
      </c>
      <c r="AE79">
        <v>54.689557999999998</v>
      </c>
      <c r="AF79">
        <v>26.334430999999999</v>
      </c>
      <c r="AG79">
        <v>45.872660000000003</v>
      </c>
      <c r="AH79">
        <v>153.15159</v>
      </c>
      <c r="AI79">
        <v>4.2291639999999999</v>
      </c>
      <c r="AJ79">
        <v>0</v>
      </c>
      <c r="AK79">
        <v>62.702795999999999</v>
      </c>
      <c r="AL79">
        <v>80.376005000000006</v>
      </c>
      <c r="AM79">
        <v>17.397058999999999</v>
      </c>
      <c r="AN79">
        <v>1.0122850000000001</v>
      </c>
      <c r="AO79">
        <v>0</v>
      </c>
      <c r="AP79">
        <v>6.1532840000000002</v>
      </c>
      <c r="AQ79">
        <v>51.868923000000002</v>
      </c>
      <c r="AR79">
        <v>45.606349999999999</v>
      </c>
      <c r="AS79">
        <v>35.072035999999997</v>
      </c>
      <c r="AT79">
        <v>14.410498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99.627211000000017</v>
      </c>
      <c r="BA79">
        <f t="shared" si="4"/>
        <v>3280.3357380000007</v>
      </c>
      <c r="BD79">
        <v>7.51</v>
      </c>
      <c r="BE79">
        <v>1.87</v>
      </c>
      <c r="BF79">
        <v>2.91</v>
      </c>
      <c r="BG79">
        <v>1.77</v>
      </c>
      <c r="BH79">
        <v>8.9700000000000006</v>
      </c>
      <c r="BI79">
        <v>0.93</v>
      </c>
      <c r="BJ79">
        <v>0.91</v>
      </c>
      <c r="BK79">
        <v>1.77</v>
      </c>
      <c r="BL79">
        <v>1.73</v>
      </c>
      <c r="BM79">
        <v>0.19</v>
      </c>
      <c r="BN79">
        <v>3.43</v>
      </c>
      <c r="BO79">
        <v>3.63</v>
      </c>
      <c r="BP79">
        <v>0.24</v>
      </c>
      <c r="BQ79">
        <v>1.94</v>
      </c>
      <c r="BR79">
        <v>2.09</v>
      </c>
      <c r="BS79">
        <v>1.56</v>
      </c>
      <c r="BT79">
        <v>2.8526379999999998</v>
      </c>
      <c r="BU79">
        <v>1.28911</v>
      </c>
      <c r="BV79">
        <v>2.239087</v>
      </c>
      <c r="BW79">
        <v>1.8666039999999999</v>
      </c>
      <c r="BX79">
        <v>1.8508990000000001</v>
      </c>
      <c r="BY79">
        <v>2.5782180000000001</v>
      </c>
      <c r="BZ79">
        <v>1.275358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3.4032480000000001</v>
      </c>
      <c r="CK79">
        <v>1.7967280000000001</v>
      </c>
      <c r="CL79">
        <v>1.861937</v>
      </c>
      <c r="CM79">
        <v>3.3736809999999999</v>
      </c>
      <c r="CN79">
        <v>3.4032490000000002</v>
      </c>
      <c r="CO79">
        <v>4.1251499999999997</v>
      </c>
      <c r="CP79">
        <v>4.0907809999999998</v>
      </c>
      <c r="CQ79">
        <v>1.8755679999999999</v>
      </c>
      <c r="CR79">
        <v>0.80885300000000004</v>
      </c>
      <c r="CS79">
        <v>1.3172140000000001</v>
      </c>
      <c r="CT79">
        <v>4.059202</v>
      </c>
      <c r="CU79">
        <v>5.5377640000000001</v>
      </c>
      <c r="CV79">
        <v>4.6427589999999999</v>
      </c>
      <c r="CW79">
        <v>3.929163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99.627211000000017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663.78384800000003</v>
      </c>
      <c r="L80">
        <v>640.815337</v>
      </c>
      <c r="M80">
        <v>92.120135000000005</v>
      </c>
      <c r="N80">
        <v>117.61850099999999</v>
      </c>
      <c r="O80">
        <v>123.402011</v>
      </c>
      <c r="P80">
        <v>141.42464699999999</v>
      </c>
      <c r="Q80">
        <v>16.529734000000001</v>
      </c>
      <c r="R80">
        <v>42.584049999999998</v>
      </c>
      <c r="S80">
        <v>26.275144999999998</v>
      </c>
      <c r="T80">
        <v>2.2960729999999998</v>
      </c>
      <c r="U80">
        <v>335.26028200000002</v>
      </c>
      <c r="V80">
        <v>19.915310999999999</v>
      </c>
      <c r="W80">
        <v>43.152723000000002</v>
      </c>
      <c r="X80">
        <v>140.31013899999999</v>
      </c>
      <c r="Y80">
        <v>0</v>
      </c>
      <c r="Z80">
        <v>18.888707</v>
      </c>
      <c r="AA80">
        <v>40.491660000000003</v>
      </c>
      <c r="AB80">
        <v>44.599702000000001</v>
      </c>
      <c r="AC80">
        <v>32.182839999999999</v>
      </c>
      <c r="AD80">
        <v>40.181043000000003</v>
      </c>
      <c r="AE80">
        <v>54.689557999999998</v>
      </c>
      <c r="AF80">
        <v>26.334430999999999</v>
      </c>
      <c r="AG80">
        <v>45.872660000000003</v>
      </c>
      <c r="AH80">
        <v>153.15159</v>
      </c>
      <c r="AI80">
        <v>18.326377000000001</v>
      </c>
      <c r="AJ80">
        <v>0</v>
      </c>
      <c r="AK80">
        <v>62.702795999999999</v>
      </c>
      <c r="AL80">
        <v>80.376005000000006</v>
      </c>
      <c r="AM80">
        <v>17.397058999999999</v>
      </c>
      <c r="AN80">
        <v>1.0122850000000001</v>
      </c>
      <c r="AO80">
        <v>0</v>
      </c>
      <c r="AP80">
        <v>6.1532840000000002</v>
      </c>
      <c r="AQ80">
        <v>51.868923000000002</v>
      </c>
      <c r="AR80">
        <v>45.606349999999999</v>
      </c>
      <c r="AS80">
        <v>35.072035999999997</v>
      </c>
      <c r="AT80">
        <v>14.410498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100.17814500000001</v>
      </c>
      <c r="BA80">
        <f t="shared" si="4"/>
        <v>3294.9838850000006</v>
      </c>
      <c r="BD80">
        <v>7.51</v>
      </c>
      <c r="BE80">
        <v>1.87</v>
      </c>
      <c r="BF80">
        <v>2.91</v>
      </c>
      <c r="BG80">
        <v>1.77</v>
      </c>
      <c r="BH80">
        <v>8.9700000000000006</v>
      </c>
      <c r="BI80">
        <v>0.93</v>
      </c>
      <c r="BJ80">
        <v>0.91</v>
      </c>
      <c r="BK80">
        <v>1.77</v>
      </c>
      <c r="BL80">
        <v>1.73</v>
      </c>
      <c r="BM80">
        <v>0.19</v>
      </c>
      <c r="BN80">
        <v>3.43</v>
      </c>
      <c r="BO80">
        <v>3.63</v>
      </c>
      <c r="BP80">
        <v>0.24</v>
      </c>
      <c r="BQ80">
        <v>1.94</v>
      </c>
      <c r="BR80">
        <v>2.09</v>
      </c>
      <c r="BS80">
        <v>1.56</v>
      </c>
      <c r="BT80">
        <v>2.8526379999999998</v>
      </c>
      <c r="BU80">
        <v>1.28911</v>
      </c>
      <c r="BV80">
        <v>2.239087</v>
      </c>
      <c r="BW80">
        <v>1.8666039999999999</v>
      </c>
      <c r="BX80">
        <v>1.882668</v>
      </c>
      <c r="BY80">
        <v>2.5782180000000001</v>
      </c>
      <c r="BZ80">
        <v>1.275358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3.4032480000000001</v>
      </c>
      <c r="CK80">
        <v>1.7967280000000001</v>
      </c>
      <c r="CL80">
        <v>1.861937</v>
      </c>
      <c r="CM80">
        <v>3.3736809999999999</v>
      </c>
      <c r="CN80">
        <v>3.4032490000000002</v>
      </c>
      <c r="CO80">
        <v>4.1251499999999997</v>
      </c>
      <c r="CP80">
        <v>4.0907809999999998</v>
      </c>
      <c r="CQ80">
        <v>1.8755679999999999</v>
      </c>
      <c r="CR80">
        <v>0.80885300000000004</v>
      </c>
      <c r="CS80">
        <v>1.3172140000000001</v>
      </c>
      <c r="CT80">
        <v>4.059202</v>
      </c>
      <c r="CU80">
        <v>6.0569290000000002</v>
      </c>
      <c r="CV80">
        <v>4.6427589999999999</v>
      </c>
      <c r="CW80">
        <v>3.929163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100.17814500000001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663.78384800000003</v>
      </c>
      <c r="L81">
        <v>640.815337</v>
      </c>
      <c r="M81">
        <v>92.120135000000005</v>
      </c>
      <c r="N81">
        <v>117.61850099999999</v>
      </c>
      <c r="O81">
        <v>123.402011</v>
      </c>
      <c r="P81">
        <v>141.42464699999999</v>
      </c>
      <c r="Q81">
        <v>16.529734000000001</v>
      </c>
      <c r="R81">
        <v>42.584049999999998</v>
      </c>
      <c r="S81">
        <v>26.275144999999998</v>
      </c>
      <c r="T81">
        <v>2.2960729999999998</v>
      </c>
      <c r="U81">
        <v>335.26028200000002</v>
      </c>
      <c r="V81">
        <v>19.915310999999999</v>
      </c>
      <c r="W81">
        <v>43.152723000000002</v>
      </c>
      <c r="X81">
        <v>140.31013899999999</v>
      </c>
      <c r="Y81">
        <v>0</v>
      </c>
      <c r="Z81">
        <v>18.888707</v>
      </c>
      <c r="AA81">
        <v>40.491660000000003</v>
      </c>
      <c r="AB81">
        <v>44.599702000000001</v>
      </c>
      <c r="AC81">
        <v>32.182839999999999</v>
      </c>
      <c r="AD81">
        <v>40.181043000000003</v>
      </c>
      <c r="AE81">
        <v>54.689557999999998</v>
      </c>
      <c r="AF81">
        <v>26.334430999999999</v>
      </c>
      <c r="AG81">
        <v>45.872660000000003</v>
      </c>
      <c r="AH81">
        <v>153.15159</v>
      </c>
      <c r="AI81">
        <v>18.326377000000001</v>
      </c>
      <c r="AJ81">
        <v>0</v>
      </c>
      <c r="AK81">
        <v>62.702795999999999</v>
      </c>
      <c r="AL81">
        <v>23.443000999999999</v>
      </c>
      <c r="AM81">
        <v>17.397058999999999</v>
      </c>
      <c r="AN81">
        <v>1.0122850000000001</v>
      </c>
      <c r="AO81">
        <v>0</v>
      </c>
      <c r="AP81">
        <v>6.1532840000000002</v>
      </c>
      <c r="AQ81">
        <v>51.868923000000002</v>
      </c>
      <c r="AR81">
        <v>45.606349999999999</v>
      </c>
      <c r="AS81">
        <v>35.072035999999997</v>
      </c>
      <c r="AT81">
        <v>14.410498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100.52425600000002</v>
      </c>
      <c r="BA81">
        <f t="shared" si="4"/>
        <v>3238.3969920000009</v>
      </c>
      <c r="BD81">
        <v>7.51</v>
      </c>
      <c r="BE81">
        <v>1.87</v>
      </c>
      <c r="BF81">
        <v>2.91</v>
      </c>
      <c r="BG81">
        <v>1.77</v>
      </c>
      <c r="BH81">
        <v>8.9700000000000006</v>
      </c>
      <c r="BI81">
        <v>0.93</v>
      </c>
      <c r="BJ81">
        <v>0.91</v>
      </c>
      <c r="BK81">
        <v>1.77</v>
      </c>
      <c r="BL81">
        <v>1.73</v>
      </c>
      <c r="BM81">
        <v>0.19</v>
      </c>
      <c r="BN81">
        <v>3.43</v>
      </c>
      <c r="BO81">
        <v>3.63</v>
      </c>
      <c r="BP81">
        <v>0.24</v>
      </c>
      <c r="BQ81">
        <v>1.94</v>
      </c>
      <c r="BR81">
        <v>2.09</v>
      </c>
      <c r="BS81">
        <v>1.56</v>
      </c>
      <c r="BT81">
        <v>2.8526379999999998</v>
      </c>
      <c r="BU81">
        <v>1.28911</v>
      </c>
      <c r="BV81">
        <v>2.239087</v>
      </c>
      <c r="BW81">
        <v>1.8666039999999999</v>
      </c>
      <c r="BX81">
        <v>1.882668</v>
      </c>
      <c r="BY81">
        <v>2.5782180000000001</v>
      </c>
      <c r="BZ81">
        <v>1.275358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3.4032480000000001</v>
      </c>
      <c r="CK81">
        <v>1.7967280000000001</v>
      </c>
      <c r="CL81">
        <v>1.861937</v>
      </c>
      <c r="CM81">
        <v>3.3736809999999999</v>
      </c>
      <c r="CN81">
        <v>3.4032490000000002</v>
      </c>
      <c r="CO81">
        <v>4.1251499999999997</v>
      </c>
      <c r="CP81">
        <v>4.0907809999999998</v>
      </c>
      <c r="CQ81">
        <v>1.8755679999999999</v>
      </c>
      <c r="CR81">
        <v>0.80885300000000004</v>
      </c>
      <c r="CS81">
        <v>1.3172140000000001</v>
      </c>
      <c r="CT81">
        <v>4.059202</v>
      </c>
      <c r="CU81">
        <v>6.4030399999999998</v>
      </c>
      <c r="CV81">
        <v>4.6427589999999999</v>
      </c>
      <c r="CW81">
        <v>3.929163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100.52425600000002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663.78384800000003</v>
      </c>
      <c r="L82">
        <v>640.815337</v>
      </c>
      <c r="M82">
        <v>92.120135000000005</v>
      </c>
      <c r="N82">
        <v>117.61850099999999</v>
      </c>
      <c r="O82">
        <v>123.402011</v>
      </c>
      <c r="P82">
        <v>141.42464699999999</v>
      </c>
      <c r="Q82">
        <v>16.529734000000001</v>
      </c>
      <c r="R82">
        <v>42.584049999999998</v>
      </c>
      <c r="S82">
        <v>26.275144999999998</v>
      </c>
      <c r="T82">
        <v>2.2960729999999998</v>
      </c>
      <c r="U82">
        <v>335.26028200000002</v>
      </c>
      <c r="V82">
        <v>19.915310999999999</v>
      </c>
      <c r="W82">
        <v>43.152723000000002</v>
      </c>
      <c r="X82">
        <v>140.31013899999999</v>
      </c>
      <c r="Y82">
        <v>0</v>
      </c>
      <c r="Z82">
        <v>18.888707</v>
      </c>
      <c r="AA82">
        <v>40.491660000000003</v>
      </c>
      <c r="AB82">
        <v>44.599702000000001</v>
      </c>
      <c r="AC82">
        <v>32.182839999999999</v>
      </c>
      <c r="AD82">
        <v>40.181043000000003</v>
      </c>
      <c r="AE82">
        <v>54.689557999999998</v>
      </c>
      <c r="AF82">
        <v>26.334430999999999</v>
      </c>
      <c r="AG82">
        <v>45.872660000000003</v>
      </c>
      <c r="AH82">
        <v>134.34350000000001</v>
      </c>
      <c r="AI82">
        <v>18.326377000000001</v>
      </c>
      <c r="AJ82">
        <v>0</v>
      </c>
      <c r="AK82">
        <v>62.702795999999999</v>
      </c>
      <c r="AL82">
        <v>12.279667</v>
      </c>
      <c r="AM82">
        <v>17.397058999999999</v>
      </c>
      <c r="AN82">
        <v>1.0122850000000001</v>
      </c>
      <c r="AO82">
        <v>0</v>
      </c>
      <c r="AP82">
        <v>6.1532840000000002</v>
      </c>
      <c r="AQ82">
        <v>51.868923000000002</v>
      </c>
      <c r="AR82">
        <v>45.606349999999999</v>
      </c>
      <c r="AS82">
        <v>35.072035999999997</v>
      </c>
      <c r="AT82">
        <v>14.410498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100.46212800000002</v>
      </c>
      <c r="BA82">
        <f t="shared" si="4"/>
        <v>3208.3634400000005</v>
      </c>
      <c r="BD82">
        <v>7.51</v>
      </c>
      <c r="BE82">
        <v>1.87</v>
      </c>
      <c r="BF82">
        <v>2.91</v>
      </c>
      <c r="BG82">
        <v>1.77</v>
      </c>
      <c r="BH82">
        <v>8.9700000000000006</v>
      </c>
      <c r="BI82">
        <v>0.93</v>
      </c>
      <c r="BJ82">
        <v>0.91</v>
      </c>
      <c r="BK82">
        <v>1.77</v>
      </c>
      <c r="BL82">
        <v>1.73</v>
      </c>
      <c r="BM82">
        <v>0.19</v>
      </c>
      <c r="BN82">
        <v>3.43</v>
      </c>
      <c r="BO82">
        <v>3.63</v>
      </c>
      <c r="BP82">
        <v>0.24</v>
      </c>
      <c r="BQ82">
        <v>1.94</v>
      </c>
      <c r="BR82">
        <v>2.09</v>
      </c>
      <c r="BS82">
        <v>1.56</v>
      </c>
      <c r="BT82">
        <v>2.8526379999999998</v>
      </c>
      <c r="BU82">
        <v>1.28911</v>
      </c>
      <c r="BV82">
        <v>2.239087</v>
      </c>
      <c r="BW82">
        <v>1.8666039999999999</v>
      </c>
      <c r="BX82">
        <v>1.882668</v>
      </c>
      <c r="BY82">
        <v>2.5782180000000001</v>
      </c>
      <c r="BZ82">
        <v>1.275358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3.4032480000000001</v>
      </c>
      <c r="CK82">
        <v>1.7967280000000001</v>
      </c>
      <c r="CL82">
        <v>1.861937</v>
      </c>
      <c r="CM82">
        <v>3.3736809999999999</v>
      </c>
      <c r="CN82">
        <v>3.4032490000000002</v>
      </c>
      <c r="CO82">
        <v>4.1251499999999997</v>
      </c>
      <c r="CP82">
        <v>4.0907809999999998</v>
      </c>
      <c r="CQ82">
        <v>1.8755679999999999</v>
      </c>
      <c r="CR82">
        <v>0.80885300000000004</v>
      </c>
      <c r="CS82">
        <v>1.3172140000000001</v>
      </c>
      <c r="CT82">
        <v>4.059202</v>
      </c>
      <c r="CU82">
        <v>6.8529819999999999</v>
      </c>
      <c r="CV82">
        <v>4.1306890000000003</v>
      </c>
      <c r="CW82">
        <v>3.929163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100.46212800000002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663.78384800000003</v>
      </c>
      <c r="L83">
        <v>640.815337</v>
      </c>
      <c r="M83">
        <v>92.120135000000005</v>
      </c>
      <c r="N83">
        <v>117.61850099999999</v>
      </c>
      <c r="O83">
        <v>123.402011</v>
      </c>
      <c r="P83">
        <v>141.42464699999999</v>
      </c>
      <c r="Q83">
        <v>16.529734000000001</v>
      </c>
      <c r="R83">
        <v>42.584049999999998</v>
      </c>
      <c r="S83">
        <v>26.275144999999998</v>
      </c>
      <c r="T83">
        <v>2.2960729999999998</v>
      </c>
      <c r="U83">
        <v>335.26028200000002</v>
      </c>
      <c r="V83">
        <v>19.915310999999999</v>
      </c>
      <c r="W83">
        <v>43.152723000000002</v>
      </c>
      <c r="X83">
        <v>140.31013899999999</v>
      </c>
      <c r="Y83">
        <v>0</v>
      </c>
      <c r="Z83">
        <v>18.888707</v>
      </c>
      <c r="AA83">
        <v>40.491660000000003</v>
      </c>
      <c r="AB83">
        <v>44.599702000000001</v>
      </c>
      <c r="AC83">
        <v>32.182839999999999</v>
      </c>
      <c r="AD83">
        <v>30.135781999999999</v>
      </c>
      <c r="AE83">
        <v>54.689557999999998</v>
      </c>
      <c r="AF83">
        <v>26.334430999999999</v>
      </c>
      <c r="AG83">
        <v>45.872660000000003</v>
      </c>
      <c r="AH83">
        <v>124.00938499999999</v>
      </c>
      <c r="AI83">
        <v>18.326377000000001</v>
      </c>
      <c r="AJ83">
        <v>0</v>
      </c>
      <c r="AK83">
        <v>62.702795999999999</v>
      </c>
      <c r="AL83">
        <v>12.279667</v>
      </c>
      <c r="AM83">
        <v>17.397058999999999</v>
      </c>
      <c r="AN83">
        <v>1.0122850000000001</v>
      </c>
      <c r="AO83">
        <v>0</v>
      </c>
      <c r="AP83">
        <v>6.1532840000000002</v>
      </c>
      <c r="AQ83">
        <v>51.868923000000002</v>
      </c>
      <c r="AR83">
        <v>45.606349999999999</v>
      </c>
      <c r="AS83">
        <v>35.072035999999997</v>
      </c>
      <c r="AT83">
        <v>14.410498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100.14350700000001</v>
      </c>
      <c r="BA83">
        <f t="shared" si="4"/>
        <v>3187.6654430000003</v>
      </c>
      <c r="BD83">
        <v>7.51</v>
      </c>
      <c r="BE83">
        <v>1.87</v>
      </c>
      <c r="BF83">
        <v>2.91</v>
      </c>
      <c r="BG83">
        <v>1.77</v>
      </c>
      <c r="BH83">
        <v>8.9700000000000006</v>
      </c>
      <c r="BI83">
        <v>0.93</v>
      </c>
      <c r="BJ83">
        <v>0.91</v>
      </c>
      <c r="BK83">
        <v>1.77</v>
      </c>
      <c r="BL83">
        <v>1.73</v>
      </c>
      <c r="BM83">
        <v>0.19</v>
      </c>
      <c r="BN83">
        <v>3.43</v>
      </c>
      <c r="BO83">
        <v>3.63</v>
      </c>
      <c r="BP83">
        <v>0.24</v>
      </c>
      <c r="BQ83">
        <v>1.94</v>
      </c>
      <c r="BR83">
        <v>2.09</v>
      </c>
      <c r="BS83">
        <v>1.56</v>
      </c>
      <c r="BT83">
        <v>2.8526379999999998</v>
      </c>
      <c r="BU83">
        <v>1.28911</v>
      </c>
      <c r="BV83">
        <v>2.239087</v>
      </c>
      <c r="BW83">
        <v>1.8666039999999999</v>
      </c>
      <c r="BX83">
        <v>1.882668</v>
      </c>
      <c r="BY83">
        <v>2.5782180000000001</v>
      </c>
      <c r="BZ83">
        <v>1.275358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3.4032480000000001</v>
      </c>
      <c r="CK83">
        <v>1.7967280000000001</v>
      </c>
      <c r="CL83">
        <v>1.861937</v>
      </c>
      <c r="CM83">
        <v>3.3736809999999999</v>
      </c>
      <c r="CN83">
        <v>3.4032490000000002</v>
      </c>
      <c r="CO83">
        <v>4.1251499999999997</v>
      </c>
      <c r="CP83">
        <v>4.0907809999999998</v>
      </c>
      <c r="CQ83">
        <v>1.8755679999999999</v>
      </c>
      <c r="CR83">
        <v>0.80885300000000004</v>
      </c>
      <c r="CS83">
        <v>1.3172140000000001</v>
      </c>
      <c r="CT83">
        <v>4.059202</v>
      </c>
      <c r="CU83">
        <v>6.8529819999999999</v>
      </c>
      <c r="CV83">
        <v>3.812068</v>
      </c>
      <c r="CW83">
        <v>3.929163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100.14350700000001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663.78384800000003</v>
      </c>
      <c r="L84">
        <v>640.815337</v>
      </c>
      <c r="M84">
        <v>92.120135000000005</v>
      </c>
      <c r="N84">
        <v>117.61850099999999</v>
      </c>
      <c r="O84">
        <v>123.402011</v>
      </c>
      <c r="P84">
        <v>141.42464699999999</v>
      </c>
      <c r="Q84">
        <v>16.529734000000001</v>
      </c>
      <c r="R84">
        <v>42.584049999999998</v>
      </c>
      <c r="S84">
        <v>26.275144999999998</v>
      </c>
      <c r="T84">
        <v>2.2960729999999998</v>
      </c>
      <c r="U84">
        <v>335.26028200000002</v>
      </c>
      <c r="V84">
        <v>19.915310999999999</v>
      </c>
      <c r="W84">
        <v>43.152723000000002</v>
      </c>
      <c r="X84">
        <v>140.31013899999999</v>
      </c>
      <c r="Y84">
        <v>0</v>
      </c>
      <c r="Z84">
        <v>18.888707</v>
      </c>
      <c r="AA84">
        <v>40.491660000000003</v>
      </c>
      <c r="AB84">
        <v>44.599702000000001</v>
      </c>
      <c r="AC84">
        <v>32.182839999999999</v>
      </c>
      <c r="AD84">
        <v>20.090522</v>
      </c>
      <c r="AE84">
        <v>54.689557999999998</v>
      </c>
      <c r="AF84">
        <v>26.334430999999999</v>
      </c>
      <c r="AG84">
        <v>45.872660000000003</v>
      </c>
      <c r="AH84">
        <v>88.976733999999993</v>
      </c>
      <c r="AI84">
        <v>18.326377000000001</v>
      </c>
      <c r="AJ84">
        <v>0</v>
      </c>
      <c r="AK84">
        <v>62.702795999999999</v>
      </c>
      <c r="AL84">
        <v>12.279667</v>
      </c>
      <c r="AM84">
        <v>17.397058999999999</v>
      </c>
      <c r="AN84">
        <v>1.0122850000000001</v>
      </c>
      <c r="AO84">
        <v>0</v>
      </c>
      <c r="AP84">
        <v>6.1532840000000002</v>
      </c>
      <c r="AQ84">
        <v>51.868923000000002</v>
      </c>
      <c r="AR84">
        <v>45.606349999999999</v>
      </c>
      <c r="AS84">
        <v>35.072035999999997</v>
      </c>
      <c r="AT84">
        <v>14.410498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97.678634000000002</v>
      </c>
      <c r="BA84">
        <f t="shared" si="4"/>
        <v>3140.1226590000001</v>
      </c>
      <c r="BD84">
        <v>7.51</v>
      </c>
      <c r="BE84">
        <v>1.87</v>
      </c>
      <c r="BF84">
        <v>2.91</v>
      </c>
      <c r="BG84">
        <v>1.77</v>
      </c>
      <c r="BH84">
        <v>8.9700000000000006</v>
      </c>
      <c r="BI84">
        <v>0.85</v>
      </c>
      <c r="BJ84">
        <v>0.91</v>
      </c>
      <c r="BK84">
        <v>1.77</v>
      </c>
      <c r="BL84">
        <v>1.73</v>
      </c>
      <c r="BM84">
        <v>0.19</v>
      </c>
      <c r="BN84">
        <v>3.43</v>
      </c>
      <c r="BO84">
        <v>3.63</v>
      </c>
      <c r="BP84">
        <v>0.24</v>
      </c>
      <c r="BQ84">
        <v>1.94</v>
      </c>
      <c r="BR84">
        <v>2.09</v>
      </c>
      <c r="BS84">
        <v>1.56</v>
      </c>
      <c r="BT84">
        <v>2.8526379999999998</v>
      </c>
      <c r="BU84">
        <v>1.28911</v>
      </c>
      <c r="BV84">
        <v>2.239087</v>
      </c>
      <c r="BW84">
        <v>1.8666039999999999</v>
      </c>
      <c r="BX84">
        <v>1.882668</v>
      </c>
      <c r="BY84">
        <v>2.5782180000000001</v>
      </c>
      <c r="BZ84">
        <v>1.275358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3.4032480000000001</v>
      </c>
      <c r="CK84">
        <v>1.7967280000000001</v>
      </c>
      <c r="CL84">
        <v>1.861937</v>
      </c>
      <c r="CM84">
        <v>3.3736809999999999</v>
      </c>
      <c r="CN84">
        <v>3.4032490000000002</v>
      </c>
      <c r="CO84">
        <v>4.1251499999999997</v>
      </c>
      <c r="CP84">
        <v>4.0907809999999998</v>
      </c>
      <c r="CQ84">
        <v>1.8755679999999999</v>
      </c>
      <c r="CR84">
        <v>0.80885300000000004</v>
      </c>
      <c r="CS84">
        <v>1.3172140000000001</v>
      </c>
      <c r="CT84">
        <v>4.059202</v>
      </c>
      <c r="CU84">
        <v>5.5377640000000001</v>
      </c>
      <c r="CV84">
        <v>2.742413</v>
      </c>
      <c r="CW84">
        <v>3.929163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97.678634000000002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663.78384800000003</v>
      </c>
      <c r="L85">
        <v>640.815337</v>
      </c>
      <c r="M85">
        <v>92.120135000000005</v>
      </c>
      <c r="N85">
        <v>117.61850099999999</v>
      </c>
      <c r="O85">
        <v>123.402011</v>
      </c>
      <c r="P85">
        <v>141.42464699999999</v>
      </c>
      <c r="Q85">
        <v>16.529734000000001</v>
      </c>
      <c r="R85">
        <v>42.584049999999998</v>
      </c>
      <c r="S85">
        <v>26.275144999999998</v>
      </c>
      <c r="T85">
        <v>2.2960729999999998</v>
      </c>
      <c r="U85">
        <v>331.801762</v>
      </c>
      <c r="V85">
        <v>19.915310999999999</v>
      </c>
      <c r="W85">
        <v>43.152723000000002</v>
      </c>
      <c r="X85">
        <v>140.31013899999999</v>
      </c>
      <c r="Y85">
        <v>0</v>
      </c>
      <c r="Z85">
        <v>18.888707</v>
      </c>
      <c r="AA85">
        <v>40.491660000000003</v>
      </c>
      <c r="AB85">
        <v>44.599702000000001</v>
      </c>
      <c r="AC85">
        <v>32.182839999999999</v>
      </c>
      <c r="AD85">
        <v>20.090522</v>
      </c>
      <c r="AE85">
        <v>54.689557999999998</v>
      </c>
      <c r="AF85">
        <v>26.334430999999999</v>
      </c>
      <c r="AG85">
        <v>45.872660000000003</v>
      </c>
      <c r="AH85">
        <v>62.004691999999999</v>
      </c>
      <c r="AI85">
        <v>18.326377000000001</v>
      </c>
      <c r="AJ85">
        <v>0</v>
      </c>
      <c r="AK85">
        <v>62.702795999999999</v>
      </c>
      <c r="AL85">
        <v>12.279667</v>
      </c>
      <c r="AM85">
        <v>17.397058999999999</v>
      </c>
      <c r="AN85">
        <v>1.0122850000000001</v>
      </c>
      <c r="AO85">
        <v>0</v>
      </c>
      <c r="AP85">
        <v>0.98452499999999998</v>
      </c>
      <c r="AQ85">
        <v>51.868923000000002</v>
      </c>
      <c r="AR85">
        <v>45.606349999999999</v>
      </c>
      <c r="AS85">
        <v>35.072035999999997</v>
      </c>
      <c r="AT85">
        <v>14.410498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95.463503000000017</v>
      </c>
      <c r="BA85">
        <f t="shared" si="4"/>
        <v>3102.308207</v>
      </c>
      <c r="BD85">
        <v>7.51</v>
      </c>
      <c r="BE85">
        <v>1.87</v>
      </c>
      <c r="BF85">
        <v>2.91</v>
      </c>
      <c r="BG85">
        <v>1.77</v>
      </c>
      <c r="BH85">
        <v>8.9700000000000006</v>
      </c>
      <c r="BI85">
        <v>0.85</v>
      </c>
      <c r="BJ85">
        <v>0.91</v>
      </c>
      <c r="BK85">
        <v>1.77</v>
      </c>
      <c r="BL85">
        <v>1.73</v>
      </c>
      <c r="BM85">
        <v>0.19</v>
      </c>
      <c r="BN85">
        <v>3.43</v>
      </c>
      <c r="BO85">
        <v>3.63</v>
      </c>
      <c r="BP85">
        <v>0.24</v>
      </c>
      <c r="BQ85">
        <v>1.94</v>
      </c>
      <c r="BR85">
        <v>2.09</v>
      </c>
      <c r="BS85">
        <v>1.56</v>
      </c>
      <c r="BT85">
        <v>2.8526379999999998</v>
      </c>
      <c r="BU85">
        <v>1.28911</v>
      </c>
      <c r="BV85">
        <v>2.239087</v>
      </c>
      <c r="BW85">
        <v>1.8666039999999999</v>
      </c>
      <c r="BX85">
        <v>1.882668</v>
      </c>
      <c r="BY85">
        <v>2.5782180000000001</v>
      </c>
      <c r="BZ85">
        <v>1.275358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3.4032480000000001</v>
      </c>
      <c r="CK85">
        <v>1.7967280000000001</v>
      </c>
      <c r="CL85">
        <v>1.861937</v>
      </c>
      <c r="CM85">
        <v>3.3736809999999999</v>
      </c>
      <c r="CN85">
        <v>3.4032490000000002</v>
      </c>
      <c r="CO85">
        <v>4.1251499999999997</v>
      </c>
      <c r="CP85">
        <v>4.0907809999999998</v>
      </c>
      <c r="CQ85">
        <v>1.8755679999999999</v>
      </c>
      <c r="CR85">
        <v>0.80885300000000004</v>
      </c>
      <c r="CS85">
        <v>1.3172140000000001</v>
      </c>
      <c r="CT85">
        <v>4.059202</v>
      </c>
      <c r="CU85">
        <v>4.1533220000000002</v>
      </c>
      <c r="CV85">
        <v>1.911724</v>
      </c>
      <c r="CW85">
        <v>3.929163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95.463503000000017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663.78384800000003</v>
      </c>
      <c r="L86">
        <v>640.815337</v>
      </c>
      <c r="M86">
        <v>92.120135000000005</v>
      </c>
      <c r="N86">
        <v>117.61850099999999</v>
      </c>
      <c r="O86">
        <v>123.402011</v>
      </c>
      <c r="P86">
        <v>141.42464699999999</v>
      </c>
      <c r="Q86">
        <v>16.529734000000001</v>
      </c>
      <c r="R86">
        <v>42.584049999999998</v>
      </c>
      <c r="S86">
        <v>26.275144999999998</v>
      </c>
      <c r="T86">
        <v>2.2960729999999998</v>
      </c>
      <c r="U86">
        <v>331.801762</v>
      </c>
      <c r="V86">
        <v>19.915310999999999</v>
      </c>
      <c r="W86">
        <v>43.152723000000002</v>
      </c>
      <c r="X86">
        <v>140.31013899999999</v>
      </c>
      <c r="Y86">
        <v>0</v>
      </c>
      <c r="Z86">
        <v>12.592471</v>
      </c>
      <c r="AA86">
        <v>40.491660000000003</v>
      </c>
      <c r="AB86">
        <v>44.599702000000001</v>
      </c>
      <c r="AC86">
        <v>10.716803000000001</v>
      </c>
      <c r="AD86">
        <v>20.090522</v>
      </c>
      <c r="AE86">
        <v>54.689557999999998</v>
      </c>
      <c r="AF86">
        <v>17.556287000000001</v>
      </c>
      <c r="AG86">
        <v>45.872660000000003</v>
      </c>
      <c r="AH86">
        <v>33.069169000000002</v>
      </c>
      <c r="AI86">
        <v>4.2291639999999999</v>
      </c>
      <c r="AJ86">
        <v>0</v>
      </c>
      <c r="AK86">
        <v>62.702795999999999</v>
      </c>
      <c r="AL86">
        <v>12.279667</v>
      </c>
      <c r="AM86">
        <v>17.397058999999999</v>
      </c>
      <c r="AN86">
        <v>1.0122850000000001</v>
      </c>
      <c r="AO86">
        <v>0</v>
      </c>
      <c r="AP86">
        <v>0</v>
      </c>
      <c r="AQ86">
        <v>38.901691999999997</v>
      </c>
      <c r="AR86">
        <v>45.606349999999999</v>
      </c>
      <c r="AS86">
        <v>35.072035999999997</v>
      </c>
      <c r="AT86">
        <v>14.410498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93.180097000000018</v>
      </c>
      <c r="BA86">
        <f t="shared" si="4"/>
        <v>3006.4998919999994</v>
      </c>
      <c r="BD86">
        <v>7.51</v>
      </c>
      <c r="BE86">
        <v>1.87</v>
      </c>
      <c r="BF86">
        <v>2.91</v>
      </c>
      <c r="BG86">
        <v>1.77</v>
      </c>
      <c r="BH86">
        <v>8.9700000000000006</v>
      </c>
      <c r="BI86">
        <v>0.85</v>
      </c>
      <c r="BJ86">
        <v>0.91</v>
      </c>
      <c r="BK86">
        <v>1.77</v>
      </c>
      <c r="BL86">
        <v>1.73</v>
      </c>
      <c r="BM86">
        <v>0.19</v>
      </c>
      <c r="BN86">
        <v>3.43</v>
      </c>
      <c r="BO86">
        <v>3.63</v>
      </c>
      <c r="BP86">
        <v>0.24</v>
      </c>
      <c r="BQ86">
        <v>1.94</v>
      </c>
      <c r="BR86">
        <v>2.09</v>
      </c>
      <c r="BS86">
        <v>1.56</v>
      </c>
      <c r="BT86">
        <v>2.8526379999999998</v>
      </c>
      <c r="BU86">
        <v>1.28911</v>
      </c>
      <c r="BV86">
        <v>2.239087</v>
      </c>
      <c r="BW86">
        <v>1.8666039999999999</v>
      </c>
      <c r="BX86">
        <v>1.882668</v>
      </c>
      <c r="BY86">
        <v>2.5782180000000001</v>
      </c>
      <c r="BZ86">
        <v>1.275358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3.4032480000000001</v>
      </c>
      <c r="CK86">
        <v>1.7967280000000001</v>
      </c>
      <c r="CL86">
        <v>1.861937</v>
      </c>
      <c r="CM86">
        <v>3.3736809999999999</v>
      </c>
      <c r="CN86">
        <v>3.4032490000000002</v>
      </c>
      <c r="CO86">
        <v>4.1251499999999997</v>
      </c>
      <c r="CP86">
        <v>4.0907809999999998</v>
      </c>
      <c r="CQ86">
        <v>1.8755679999999999</v>
      </c>
      <c r="CR86">
        <v>0.80885300000000004</v>
      </c>
      <c r="CS86">
        <v>1.3172140000000001</v>
      </c>
      <c r="CT86">
        <v>4.059202</v>
      </c>
      <c r="CU86">
        <v>2.7688820000000001</v>
      </c>
      <c r="CV86">
        <v>1.012758</v>
      </c>
      <c r="CW86">
        <v>3.929163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93.180097000000018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663.78384800000003</v>
      </c>
      <c r="L87">
        <v>640.815337</v>
      </c>
      <c r="M87">
        <v>92.120135000000005</v>
      </c>
      <c r="N87">
        <v>117.61850099999999</v>
      </c>
      <c r="O87">
        <v>123.402011</v>
      </c>
      <c r="P87">
        <v>141.42464699999999</v>
      </c>
      <c r="Q87">
        <v>16.529734000000001</v>
      </c>
      <c r="R87">
        <v>42.584049999999998</v>
      </c>
      <c r="S87">
        <v>26.275144999999998</v>
      </c>
      <c r="T87">
        <v>2.2960729999999998</v>
      </c>
      <c r="U87">
        <v>331.801762</v>
      </c>
      <c r="V87">
        <v>19.915310999999999</v>
      </c>
      <c r="W87">
        <v>43.152723000000002</v>
      </c>
      <c r="X87">
        <v>140.31013899999999</v>
      </c>
      <c r="Y87">
        <v>0</v>
      </c>
      <c r="Z87">
        <v>12.592471</v>
      </c>
      <c r="AA87">
        <v>40.491660000000003</v>
      </c>
      <c r="AB87">
        <v>44.599702000000001</v>
      </c>
      <c r="AC87">
        <v>10.716803000000001</v>
      </c>
      <c r="AD87">
        <v>20.090522</v>
      </c>
      <c r="AE87">
        <v>54.689557999999998</v>
      </c>
      <c r="AF87">
        <v>8.7781439999999993</v>
      </c>
      <c r="AG87">
        <v>45.872660000000003</v>
      </c>
      <c r="AH87">
        <v>16.534585</v>
      </c>
      <c r="AI87">
        <v>0</v>
      </c>
      <c r="AJ87">
        <v>0</v>
      </c>
      <c r="AK87">
        <v>62.702795999999999</v>
      </c>
      <c r="AL87">
        <v>12.279667</v>
      </c>
      <c r="AM87">
        <v>17.397058999999999</v>
      </c>
      <c r="AN87">
        <v>1.0122850000000001</v>
      </c>
      <c r="AO87">
        <v>0</v>
      </c>
      <c r="AP87">
        <v>0</v>
      </c>
      <c r="AQ87">
        <v>12.967231</v>
      </c>
      <c r="AR87">
        <v>45.606349999999999</v>
      </c>
      <c r="AS87">
        <v>35.072035999999997</v>
      </c>
      <c r="AT87">
        <v>14.410498</v>
      </c>
      <c r="AU87">
        <v>0</v>
      </c>
      <c r="AV87">
        <v>0</v>
      </c>
      <c r="AW87">
        <v>1.9117930000000001</v>
      </c>
      <c r="AX87">
        <v>0</v>
      </c>
      <c r="AY87">
        <v>0</v>
      </c>
      <c r="AZ87">
        <f t="shared" si="3"/>
        <v>91.334170000000015</v>
      </c>
      <c r="BA87">
        <f t="shared" si="4"/>
        <v>2951.0894060000001</v>
      </c>
      <c r="BD87">
        <v>7.51</v>
      </c>
      <c r="BE87">
        <v>1.87</v>
      </c>
      <c r="BF87">
        <v>2.91</v>
      </c>
      <c r="BG87">
        <v>1.77</v>
      </c>
      <c r="BH87">
        <v>8.9700000000000006</v>
      </c>
      <c r="BI87">
        <v>0.85</v>
      </c>
      <c r="BJ87">
        <v>0.91</v>
      </c>
      <c r="BK87">
        <v>1.77</v>
      </c>
      <c r="BL87">
        <v>1.73</v>
      </c>
      <c r="BM87">
        <v>0.19</v>
      </c>
      <c r="BN87">
        <v>3.43</v>
      </c>
      <c r="BO87">
        <v>3.63</v>
      </c>
      <c r="BP87">
        <v>0.24</v>
      </c>
      <c r="BQ87">
        <v>1.94</v>
      </c>
      <c r="BR87">
        <v>2.09</v>
      </c>
      <c r="BS87">
        <v>1.56</v>
      </c>
      <c r="BT87">
        <v>2.8526379999999998</v>
      </c>
      <c r="BU87">
        <v>1.28911</v>
      </c>
      <c r="BV87">
        <v>2.2782909999999998</v>
      </c>
      <c r="BW87">
        <v>1.8666039999999999</v>
      </c>
      <c r="BX87">
        <v>1.882668</v>
      </c>
      <c r="BY87">
        <v>2.5782180000000001</v>
      </c>
      <c r="BZ87">
        <v>1.275358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3.4032480000000001</v>
      </c>
      <c r="CK87">
        <v>1.7967280000000001</v>
      </c>
      <c r="CL87">
        <v>1.861937</v>
      </c>
      <c r="CM87">
        <v>3.3736809999999999</v>
      </c>
      <c r="CN87">
        <v>3.4032490000000002</v>
      </c>
      <c r="CO87">
        <v>4.1251499999999997</v>
      </c>
      <c r="CP87">
        <v>4.0907809999999998</v>
      </c>
      <c r="CQ87">
        <v>1.8755679999999999</v>
      </c>
      <c r="CR87">
        <v>0.80885300000000004</v>
      </c>
      <c r="CS87">
        <v>1.3172140000000001</v>
      </c>
      <c r="CT87">
        <v>4.059202</v>
      </c>
      <c r="CU87">
        <v>1.384441</v>
      </c>
      <c r="CV87">
        <v>0.51206799999999997</v>
      </c>
      <c r="CW87">
        <v>3.929163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91.334170000000015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4.3519709999999998</v>
      </c>
      <c r="J88">
        <v>0</v>
      </c>
      <c r="K88">
        <v>663.78384800000003</v>
      </c>
      <c r="L88">
        <v>640.815337</v>
      </c>
      <c r="M88">
        <v>92.120135000000005</v>
      </c>
      <c r="N88">
        <v>117.61850099999999</v>
      </c>
      <c r="O88">
        <v>123.402011</v>
      </c>
      <c r="P88">
        <v>141.42464699999999</v>
      </c>
      <c r="Q88">
        <v>16.529734000000001</v>
      </c>
      <c r="R88">
        <v>42.584049999999998</v>
      </c>
      <c r="S88">
        <v>26.275144999999998</v>
      </c>
      <c r="T88">
        <v>2.2960729999999998</v>
      </c>
      <c r="U88">
        <v>331.801762</v>
      </c>
      <c r="V88">
        <v>19.915310999999999</v>
      </c>
      <c r="W88">
        <v>43.152723000000002</v>
      </c>
      <c r="X88">
        <v>140.31013899999999</v>
      </c>
      <c r="Y88">
        <v>0</v>
      </c>
      <c r="Z88">
        <v>12.592471</v>
      </c>
      <c r="AA88">
        <v>40.491660000000003</v>
      </c>
      <c r="AB88">
        <v>29.642852000000001</v>
      </c>
      <c r="AC88">
        <v>10.716803000000001</v>
      </c>
      <c r="AD88">
        <v>20.090522</v>
      </c>
      <c r="AE88">
        <v>54.689557999999998</v>
      </c>
      <c r="AF88">
        <v>8.7781439999999993</v>
      </c>
      <c r="AG88">
        <v>45.872660000000003</v>
      </c>
      <c r="AH88">
        <v>0</v>
      </c>
      <c r="AI88">
        <v>0</v>
      </c>
      <c r="AJ88">
        <v>0</v>
      </c>
      <c r="AK88">
        <v>62.702795999999999</v>
      </c>
      <c r="AL88">
        <v>12.279667</v>
      </c>
      <c r="AM88">
        <v>17.397058999999999</v>
      </c>
      <c r="AN88">
        <v>1.0122850000000001</v>
      </c>
      <c r="AO88">
        <v>0</v>
      </c>
      <c r="AP88">
        <v>0</v>
      </c>
      <c r="AQ88">
        <v>0</v>
      </c>
      <c r="AR88">
        <v>45.606349999999999</v>
      </c>
      <c r="AS88">
        <v>35.072035999999997</v>
      </c>
      <c r="AT88">
        <v>14.410498</v>
      </c>
      <c r="AU88">
        <v>0</v>
      </c>
      <c r="AV88">
        <v>0</v>
      </c>
      <c r="AW88">
        <v>1.9117930000000001</v>
      </c>
      <c r="AX88">
        <v>0</v>
      </c>
      <c r="AY88">
        <v>0</v>
      </c>
      <c r="AZ88">
        <f t="shared" si="3"/>
        <v>89.439922000000024</v>
      </c>
      <c r="BA88">
        <f t="shared" si="4"/>
        <v>2909.088463</v>
      </c>
      <c r="BD88">
        <v>7.51</v>
      </c>
      <c r="BE88">
        <v>1.87</v>
      </c>
      <c r="BF88">
        <v>2.91</v>
      </c>
      <c r="BG88">
        <v>1.77</v>
      </c>
      <c r="BH88">
        <v>8.9700000000000006</v>
      </c>
      <c r="BI88">
        <v>0.85</v>
      </c>
      <c r="BJ88">
        <v>0.91</v>
      </c>
      <c r="BK88">
        <v>1.77</v>
      </c>
      <c r="BL88">
        <v>1.73</v>
      </c>
      <c r="BM88">
        <v>0.19</v>
      </c>
      <c r="BN88">
        <v>3.43</v>
      </c>
      <c r="BO88">
        <v>3.63</v>
      </c>
      <c r="BP88">
        <v>0.24</v>
      </c>
      <c r="BQ88">
        <v>1.94</v>
      </c>
      <c r="BR88">
        <v>2.09</v>
      </c>
      <c r="BS88">
        <v>1.56</v>
      </c>
      <c r="BT88">
        <v>2.8526379999999998</v>
      </c>
      <c r="BU88">
        <v>1.28911</v>
      </c>
      <c r="BV88">
        <v>2.2805520000000001</v>
      </c>
      <c r="BW88">
        <v>1.8666039999999999</v>
      </c>
      <c r="BX88">
        <v>1.882668</v>
      </c>
      <c r="BY88">
        <v>2.5782180000000001</v>
      </c>
      <c r="BZ88">
        <v>1.275358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3.4032480000000001</v>
      </c>
      <c r="CK88">
        <v>1.7967280000000001</v>
      </c>
      <c r="CL88">
        <v>1.861937</v>
      </c>
      <c r="CM88">
        <v>3.3736809999999999</v>
      </c>
      <c r="CN88">
        <v>3.4032490000000002</v>
      </c>
      <c r="CO88">
        <v>4.1251499999999997</v>
      </c>
      <c r="CP88">
        <v>4.0907809999999998</v>
      </c>
      <c r="CQ88">
        <v>1.8755679999999999</v>
      </c>
      <c r="CR88">
        <v>0.80885300000000004</v>
      </c>
      <c r="CS88">
        <v>1.3172140000000001</v>
      </c>
      <c r="CT88">
        <v>4.059202</v>
      </c>
      <c r="CU88">
        <v>0</v>
      </c>
      <c r="CV88">
        <v>0</v>
      </c>
      <c r="CW88">
        <v>3.929163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89.439922000000024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663.78384800000003</v>
      </c>
      <c r="L89">
        <v>640.815337</v>
      </c>
      <c r="M89">
        <v>92.120135000000005</v>
      </c>
      <c r="N89">
        <v>117.61850099999999</v>
      </c>
      <c r="O89">
        <v>123.402011</v>
      </c>
      <c r="P89">
        <v>141.42464699999999</v>
      </c>
      <c r="Q89">
        <v>16.529734000000001</v>
      </c>
      <c r="R89">
        <v>42.584049999999998</v>
      </c>
      <c r="S89">
        <v>26.275144999999998</v>
      </c>
      <c r="T89">
        <v>2.2960729999999998</v>
      </c>
      <c r="U89">
        <v>331.801762</v>
      </c>
      <c r="V89">
        <v>19.915310999999999</v>
      </c>
      <c r="W89">
        <v>43.152723000000002</v>
      </c>
      <c r="X89">
        <v>140.31013899999999</v>
      </c>
      <c r="Y89">
        <v>0</v>
      </c>
      <c r="Z89">
        <v>12.592471</v>
      </c>
      <c r="AA89">
        <v>40.491660000000003</v>
      </c>
      <c r="AB89">
        <v>29.642852000000001</v>
      </c>
      <c r="AC89">
        <v>10.716803000000001</v>
      </c>
      <c r="AD89">
        <v>20.090522</v>
      </c>
      <c r="AE89">
        <v>54.689557999999998</v>
      </c>
      <c r="AF89">
        <v>8.7781439999999993</v>
      </c>
      <c r="AG89">
        <v>45.872660000000003</v>
      </c>
      <c r="AH89">
        <v>0</v>
      </c>
      <c r="AI89">
        <v>0</v>
      </c>
      <c r="AJ89">
        <v>0</v>
      </c>
      <c r="AK89">
        <v>62.702795999999999</v>
      </c>
      <c r="AL89">
        <v>12.279667</v>
      </c>
      <c r="AM89">
        <v>17.397058999999999</v>
      </c>
      <c r="AN89">
        <v>1.0122850000000001</v>
      </c>
      <c r="AO89">
        <v>0</v>
      </c>
      <c r="AP89">
        <v>0</v>
      </c>
      <c r="AQ89">
        <v>0</v>
      </c>
      <c r="AR89">
        <v>45.606349999999999</v>
      </c>
      <c r="AS89">
        <v>35.072035999999997</v>
      </c>
      <c r="AT89">
        <v>14.410498</v>
      </c>
      <c r="AU89">
        <v>0</v>
      </c>
      <c r="AV89">
        <v>0</v>
      </c>
      <c r="AW89">
        <v>1.9117930000000001</v>
      </c>
      <c r="AX89">
        <v>0</v>
      </c>
      <c r="AY89">
        <v>0</v>
      </c>
      <c r="AZ89">
        <f t="shared" si="3"/>
        <v>89.439922000000024</v>
      </c>
      <c r="BA89">
        <f t="shared" si="4"/>
        <v>2904.736492</v>
      </c>
      <c r="BD89">
        <v>7.51</v>
      </c>
      <c r="BE89">
        <v>1.87</v>
      </c>
      <c r="BF89">
        <v>2.91</v>
      </c>
      <c r="BG89">
        <v>1.77</v>
      </c>
      <c r="BH89">
        <v>8.9700000000000006</v>
      </c>
      <c r="BI89">
        <v>0.85</v>
      </c>
      <c r="BJ89">
        <v>0.91</v>
      </c>
      <c r="BK89">
        <v>1.77</v>
      </c>
      <c r="BL89">
        <v>1.73</v>
      </c>
      <c r="BM89">
        <v>0.19</v>
      </c>
      <c r="BN89">
        <v>3.43</v>
      </c>
      <c r="BO89">
        <v>3.63</v>
      </c>
      <c r="BP89">
        <v>0.24</v>
      </c>
      <c r="BQ89">
        <v>1.94</v>
      </c>
      <c r="BR89">
        <v>2.09</v>
      </c>
      <c r="BS89">
        <v>1.56</v>
      </c>
      <c r="BT89">
        <v>2.8526379999999998</v>
      </c>
      <c r="BU89">
        <v>1.28911</v>
      </c>
      <c r="BV89">
        <v>2.2805520000000001</v>
      </c>
      <c r="BW89">
        <v>1.8666039999999999</v>
      </c>
      <c r="BX89">
        <v>1.882668</v>
      </c>
      <c r="BY89">
        <v>2.5782180000000001</v>
      </c>
      <c r="BZ89">
        <v>1.275358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3.4032480000000001</v>
      </c>
      <c r="CK89">
        <v>1.7967280000000001</v>
      </c>
      <c r="CL89">
        <v>1.861937</v>
      </c>
      <c r="CM89">
        <v>3.3736809999999999</v>
      </c>
      <c r="CN89">
        <v>3.4032490000000002</v>
      </c>
      <c r="CO89">
        <v>4.1251499999999997</v>
      </c>
      <c r="CP89">
        <v>4.0907809999999998</v>
      </c>
      <c r="CQ89">
        <v>1.8755679999999999</v>
      </c>
      <c r="CR89">
        <v>0.80885300000000004</v>
      </c>
      <c r="CS89">
        <v>1.3172140000000001</v>
      </c>
      <c r="CT89">
        <v>4.059202</v>
      </c>
      <c r="CU89">
        <v>0</v>
      </c>
      <c r="CV89">
        <v>0</v>
      </c>
      <c r="CW89">
        <v>3.929163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89.439922000000024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663.78384800000003</v>
      </c>
      <c r="L90">
        <v>640.815337</v>
      </c>
      <c r="M90">
        <v>92.120135000000005</v>
      </c>
      <c r="N90">
        <v>117.61850099999999</v>
      </c>
      <c r="O90">
        <v>123.402011</v>
      </c>
      <c r="P90">
        <v>141.42464699999999</v>
      </c>
      <c r="Q90">
        <v>16.529734000000001</v>
      </c>
      <c r="R90">
        <v>42.584049999999998</v>
      </c>
      <c r="S90">
        <v>26.275144999999998</v>
      </c>
      <c r="T90">
        <v>2.2960729999999998</v>
      </c>
      <c r="U90">
        <v>331.801762</v>
      </c>
      <c r="V90">
        <v>19.915310999999999</v>
      </c>
      <c r="W90">
        <v>43.152723000000002</v>
      </c>
      <c r="X90">
        <v>140.31013899999999</v>
      </c>
      <c r="Y90">
        <v>0</v>
      </c>
      <c r="Z90">
        <v>12.592471</v>
      </c>
      <c r="AA90">
        <v>40.491660000000003</v>
      </c>
      <c r="AB90">
        <v>14.74619</v>
      </c>
      <c r="AC90">
        <v>10.716803000000001</v>
      </c>
      <c r="AD90">
        <v>20.090522</v>
      </c>
      <c r="AE90">
        <v>54.689557999999998</v>
      </c>
      <c r="AF90">
        <v>8.7781439999999993</v>
      </c>
      <c r="AG90">
        <v>45.872660000000003</v>
      </c>
      <c r="AH90">
        <v>0</v>
      </c>
      <c r="AI90">
        <v>0</v>
      </c>
      <c r="AJ90">
        <v>0</v>
      </c>
      <c r="AK90">
        <v>62.702795999999999</v>
      </c>
      <c r="AL90">
        <v>12.279667</v>
      </c>
      <c r="AM90">
        <v>17.397058999999999</v>
      </c>
      <c r="AN90">
        <v>1.0122850000000001</v>
      </c>
      <c r="AO90">
        <v>0</v>
      </c>
      <c r="AP90">
        <v>0</v>
      </c>
      <c r="AQ90">
        <v>0</v>
      </c>
      <c r="AR90">
        <v>45.606349999999999</v>
      </c>
      <c r="AS90">
        <v>35.072035999999997</v>
      </c>
      <c r="AT90">
        <v>14.410498</v>
      </c>
      <c r="AU90">
        <v>0</v>
      </c>
      <c r="AV90">
        <v>0</v>
      </c>
      <c r="AW90">
        <v>1.9117930000000001</v>
      </c>
      <c r="AX90">
        <v>0</v>
      </c>
      <c r="AY90">
        <v>0</v>
      </c>
      <c r="AZ90">
        <f t="shared" si="3"/>
        <v>89.369922000000031</v>
      </c>
      <c r="BA90">
        <f t="shared" si="4"/>
        <v>2889.7698299999997</v>
      </c>
      <c r="BD90">
        <v>7.51</v>
      </c>
      <c r="BE90">
        <v>1.87</v>
      </c>
      <c r="BF90">
        <v>2.91</v>
      </c>
      <c r="BG90">
        <v>1.77</v>
      </c>
      <c r="BH90">
        <v>8.9700000000000006</v>
      </c>
      <c r="BI90">
        <v>0.84</v>
      </c>
      <c r="BJ90">
        <v>0.85</v>
      </c>
      <c r="BK90">
        <v>1.77</v>
      </c>
      <c r="BL90">
        <v>1.73</v>
      </c>
      <c r="BM90">
        <v>0.19</v>
      </c>
      <c r="BN90">
        <v>3.43</v>
      </c>
      <c r="BO90">
        <v>3.63</v>
      </c>
      <c r="BP90">
        <v>0.24</v>
      </c>
      <c r="BQ90">
        <v>1.94</v>
      </c>
      <c r="BR90">
        <v>2.09</v>
      </c>
      <c r="BS90">
        <v>1.56</v>
      </c>
      <c r="BT90">
        <v>2.8526379999999998</v>
      </c>
      <c r="BU90">
        <v>1.28911</v>
      </c>
      <c r="BV90">
        <v>2.2805520000000001</v>
      </c>
      <c r="BW90">
        <v>1.8666039999999999</v>
      </c>
      <c r="BX90">
        <v>1.882668</v>
      </c>
      <c r="BY90">
        <v>2.5782180000000001</v>
      </c>
      <c r="BZ90">
        <v>1.275358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3.4032480000000001</v>
      </c>
      <c r="CK90">
        <v>1.7967280000000001</v>
      </c>
      <c r="CL90">
        <v>1.861937</v>
      </c>
      <c r="CM90">
        <v>3.3736809999999999</v>
      </c>
      <c r="CN90">
        <v>3.4032490000000002</v>
      </c>
      <c r="CO90">
        <v>4.1251499999999997</v>
      </c>
      <c r="CP90">
        <v>4.0907809999999998</v>
      </c>
      <c r="CQ90">
        <v>1.8755679999999999</v>
      </c>
      <c r="CR90">
        <v>0.80885300000000004</v>
      </c>
      <c r="CS90">
        <v>1.3172140000000001</v>
      </c>
      <c r="CT90">
        <v>4.059202</v>
      </c>
      <c r="CU90">
        <v>0</v>
      </c>
      <c r="CV90">
        <v>0</v>
      </c>
      <c r="CW90">
        <v>3.929163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89.369922000000031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663.78384800000003</v>
      </c>
      <c r="L91">
        <v>640.815337</v>
      </c>
      <c r="M91">
        <v>92.120135000000005</v>
      </c>
      <c r="N91">
        <v>117.61850099999999</v>
      </c>
      <c r="O91">
        <v>123.402011</v>
      </c>
      <c r="P91">
        <v>141.42464699999999</v>
      </c>
      <c r="Q91">
        <v>16.529734000000001</v>
      </c>
      <c r="R91">
        <v>42.584049999999998</v>
      </c>
      <c r="S91">
        <v>26.275144999999998</v>
      </c>
      <c r="T91">
        <v>2.2960729999999998</v>
      </c>
      <c r="U91">
        <v>331.801762</v>
      </c>
      <c r="V91">
        <v>19.915310999999999</v>
      </c>
      <c r="W91">
        <v>43.152723000000002</v>
      </c>
      <c r="X91">
        <v>140.31013899999999</v>
      </c>
      <c r="Y91">
        <v>0</v>
      </c>
      <c r="Z91">
        <v>12.592471</v>
      </c>
      <c r="AA91">
        <v>40.491660000000003</v>
      </c>
      <c r="AB91">
        <v>29.642852000000001</v>
      </c>
      <c r="AC91">
        <v>10.716803000000001</v>
      </c>
      <c r="AD91">
        <v>20.090522</v>
      </c>
      <c r="AE91">
        <v>36.334803999999998</v>
      </c>
      <c r="AF91">
        <v>6.6371330000000004</v>
      </c>
      <c r="AG91">
        <v>45.872660000000003</v>
      </c>
      <c r="AH91">
        <v>0</v>
      </c>
      <c r="AI91">
        <v>0</v>
      </c>
      <c r="AJ91">
        <v>0</v>
      </c>
      <c r="AK91">
        <v>62.702795999999999</v>
      </c>
      <c r="AL91">
        <v>12.279667</v>
      </c>
      <c r="AM91">
        <v>17.397058999999999</v>
      </c>
      <c r="AN91">
        <v>1.0122850000000001</v>
      </c>
      <c r="AO91">
        <v>0</v>
      </c>
      <c r="AP91">
        <v>0</v>
      </c>
      <c r="AQ91">
        <v>0</v>
      </c>
      <c r="AR91">
        <v>45.606349999999999</v>
      </c>
      <c r="AS91">
        <v>35.072035999999997</v>
      </c>
      <c r="AT91">
        <v>14.410498</v>
      </c>
      <c r="AU91">
        <v>0</v>
      </c>
      <c r="AV91">
        <v>0</v>
      </c>
      <c r="AW91">
        <v>1.9117930000000001</v>
      </c>
      <c r="AX91">
        <v>0</v>
      </c>
      <c r="AY91">
        <v>0</v>
      </c>
      <c r="AZ91">
        <f t="shared" si="3"/>
        <v>87.639056000000011</v>
      </c>
      <c r="BA91">
        <f t="shared" si="4"/>
        <v>2882.4398610000003</v>
      </c>
      <c r="BD91">
        <v>7.51</v>
      </c>
      <c r="BE91">
        <v>1.87</v>
      </c>
      <c r="BF91">
        <v>2.91</v>
      </c>
      <c r="BG91">
        <v>1.77</v>
      </c>
      <c r="BH91">
        <v>8.9700000000000006</v>
      </c>
      <c r="BI91">
        <v>0.86</v>
      </c>
      <c r="BJ91">
        <v>0.86</v>
      </c>
      <c r="BK91">
        <v>1.77</v>
      </c>
      <c r="BL91">
        <v>1.73</v>
      </c>
      <c r="BM91">
        <v>0.19</v>
      </c>
      <c r="BN91">
        <v>3.43</v>
      </c>
      <c r="BO91">
        <v>3.63</v>
      </c>
      <c r="BP91">
        <v>0.24</v>
      </c>
      <c r="BQ91">
        <v>1.94</v>
      </c>
      <c r="BR91">
        <v>2.09</v>
      </c>
      <c r="BS91">
        <v>1.56</v>
      </c>
      <c r="BT91">
        <v>2.8526379999999998</v>
      </c>
      <c r="BU91">
        <v>1.28911</v>
      </c>
      <c r="BV91">
        <v>2.2805520000000001</v>
      </c>
      <c r="BW91">
        <v>1.8073619999999999</v>
      </c>
      <c r="BX91">
        <v>1.882668</v>
      </c>
      <c r="BY91">
        <v>2.5782180000000001</v>
      </c>
      <c r="BZ91">
        <v>1.275358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3.4032480000000001</v>
      </c>
      <c r="CK91">
        <v>1.7967280000000001</v>
      </c>
      <c r="CL91">
        <v>1.861937</v>
      </c>
      <c r="CM91">
        <v>3.3736809999999999</v>
      </c>
      <c r="CN91">
        <v>1.7016249999999999</v>
      </c>
      <c r="CO91">
        <v>4.1251499999999997</v>
      </c>
      <c r="CP91">
        <v>4.0907809999999998</v>
      </c>
      <c r="CQ91">
        <v>1.8755679999999999</v>
      </c>
      <c r="CR91">
        <v>0.80885300000000004</v>
      </c>
      <c r="CS91">
        <v>1.3172140000000001</v>
      </c>
      <c r="CT91">
        <v>4.059202</v>
      </c>
      <c r="CU91">
        <v>0</v>
      </c>
      <c r="CV91">
        <v>0</v>
      </c>
      <c r="CW91">
        <v>3.929163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87.639056000000011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1.92726</v>
      </c>
      <c r="J92">
        <v>0</v>
      </c>
      <c r="K92">
        <v>663.78384800000003</v>
      </c>
      <c r="L92">
        <v>640.815337</v>
      </c>
      <c r="M92">
        <v>92.120135000000005</v>
      </c>
      <c r="N92">
        <v>117.61850099999999</v>
      </c>
      <c r="O92">
        <v>123.402011</v>
      </c>
      <c r="P92">
        <v>141.42464699999999</v>
      </c>
      <c r="Q92">
        <v>16.529734000000001</v>
      </c>
      <c r="R92">
        <v>42.584049999999998</v>
      </c>
      <c r="S92">
        <v>26.275144999999998</v>
      </c>
      <c r="T92">
        <v>2.2960729999999998</v>
      </c>
      <c r="U92">
        <v>331.801762</v>
      </c>
      <c r="V92">
        <v>19.915310999999999</v>
      </c>
      <c r="W92">
        <v>43.152723000000002</v>
      </c>
      <c r="X92">
        <v>140.31013899999999</v>
      </c>
      <c r="Y92">
        <v>0</v>
      </c>
      <c r="Z92">
        <v>12.592471</v>
      </c>
      <c r="AA92">
        <v>40.491660000000003</v>
      </c>
      <c r="AB92">
        <v>29.642852000000001</v>
      </c>
      <c r="AC92">
        <v>10.716803000000001</v>
      </c>
      <c r="AD92">
        <v>20.090522</v>
      </c>
      <c r="AE92">
        <v>18.167401999999999</v>
      </c>
      <c r="AF92">
        <v>6.6371330000000004</v>
      </c>
      <c r="AG92">
        <v>45.872660000000003</v>
      </c>
      <c r="AH92">
        <v>0</v>
      </c>
      <c r="AI92">
        <v>0</v>
      </c>
      <c r="AJ92">
        <v>0</v>
      </c>
      <c r="AK92">
        <v>62.702795999999999</v>
      </c>
      <c r="AL92">
        <v>12.279667</v>
      </c>
      <c r="AM92">
        <v>17.397058999999999</v>
      </c>
      <c r="AN92">
        <v>1.0122850000000001</v>
      </c>
      <c r="AO92">
        <v>0</v>
      </c>
      <c r="AP92">
        <v>0</v>
      </c>
      <c r="AQ92">
        <v>0</v>
      </c>
      <c r="AR92">
        <v>45.606349999999999</v>
      </c>
      <c r="AS92">
        <v>35.072035999999997</v>
      </c>
      <c r="AT92">
        <v>14.410498</v>
      </c>
      <c r="AU92">
        <v>0</v>
      </c>
      <c r="AV92">
        <v>0</v>
      </c>
      <c r="AW92">
        <v>1.9117930000000001</v>
      </c>
      <c r="AX92">
        <v>0</v>
      </c>
      <c r="AY92">
        <v>0</v>
      </c>
      <c r="AZ92">
        <f t="shared" si="3"/>
        <v>87.64905600000003</v>
      </c>
      <c r="BA92">
        <f t="shared" si="4"/>
        <v>2866.2097190000004</v>
      </c>
      <c r="BD92">
        <v>7.51</v>
      </c>
      <c r="BE92">
        <v>1.87</v>
      </c>
      <c r="BF92">
        <v>2.91</v>
      </c>
      <c r="BG92">
        <v>1.77</v>
      </c>
      <c r="BH92">
        <v>8.9700000000000006</v>
      </c>
      <c r="BI92">
        <v>0.87</v>
      </c>
      <c r="BJ92">
        <v>0.86</v>
      </c>
      <c r="BK92">
        <v>1.77</v>
      </c>
      <c r="BL92">
        <v>1.73</v>
      </c>
      <c r="BM92">
        <v>0.19</v>
      </c>
      <c r="BN92">
        <v>3.43</v>
      </c>
      <c r="BO92">
        <v>3.63</v>
      </c>
      <c r="BP92">
        <v>0.24</v>
      </c>
      <c r="BQ92">
        <v>1.94</v>
      </c>
      <c r="BR92">
        <v>2.09</v>
      </c>
      <c r="BS92">
        <v>1.56</v>
      </c>
      <c r="BT92">
        <v>2.8526379999999998</v>
      </c>
      <c r="BU92">
        <v>1.28911</v>
      </c>
      <c r="BV92">
        <v>2.2805520000000001</v>
      </c>
      <c r="BW92">
        <v>1.8073619999999999</v>
      </c>
      <c r="BX92">
        <v>1.882668</v>
      </c>
      <c r="BY92">
        <v>2.5782180000000001</v>
      </c>
      <c r="BZ92">
        <v>1.275358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3.4032480000000001</v>
      </c>
      <c r="CK92">
        <v>1.7967280000000001</v>
      </c>
      <c r="CL92">
        <v>1.861937</v>
      </c>
      <c r="CM92">
        <v>3.3736809999999999</v>
      </c>
      <c r="CN92">
        <v>1.7016249999999999</v>
      </c>
      <c r="CO92">
        <v>4.1251499999999997</v>
      </c>
      <c r="CP92">
        <v>4.0907809999999998</v>
      </c>
      <c r="CQ92">
        <v>1.8755679999999999</v>
      </c>
      <c r="CR92">
        <v>0.80885300000000004</v>
      </c>
      <c r="CS92">
        <v>1.3172140000000001</v>
      </c>
      <c r="CT92">
        <v>4.059202</v>
      </c>
      <c r="CU92">
        <v>0</v>
      </c>
      <c r="CV92">
        <v>0</v>
      </c>
      <c r="CW92">
        <v>3.929163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87.64905600000003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1.28484</v>
      </c>
      <c r="J93">
        <v>0</v>
      </c>
      <c r="K93">
        <v>663.78384800000003</v>
      </c>
      <c r="L93">
        <v>640.815337</v>
      </c>
      <c r="M93">
        <v>92.120135000000005</v>
      </c>
      <c r="N93">
        <v>117.61850099999999</v>
      </c>
      <c r="O93">
        <v>123.402011</v>
      </c>
      <c r="P93">
        <v>141.42464699999999</v>
      </c>
      <c r="Q93">
        <v>16.529734000000001</v>
      </c>
      <c r="R93">
        <v>42.584049999999998</v>
      </c>
      <c r="S93">
        <v>26.275144999999998</v>
      </c>
      <c r="T93">
        <v>2.2960729999999998</v>
      </c>
      <c r="U93">
        <v>331.801762</v>
      </c>
      <c r="V93">
        <v>19.915310999999999</v>
      </c>
      <c r="W93">
        <v>43.152723000000002</v>
      </c>
      <c r="X93">
        <v>140.31013899999999</v>
      </c>
      <c r="Y93">
        <v>0</v>
      </c>
      <c r="Z93">
        <v>12.592471</v>
      </c>
      <c r="AA93">
        <v>40.491660000000003</v>
      </c>
      <c r="AB93">
        <v>29.642852000000001</v>
      </c>
      <c r="AC93">
        <v>0</v>
      </c>
      <c r="AD93">
        <v>0</v>
      </c>
      <c r="AE93">
        <v>18.167401999999999</v>
      </c>
      <c r="AF93">
        <v>6.6371330000000004</v>
      </c>
      <c r="AG93">
        <v>45.872660000000003</v>
      </c>
      <c r="AH93">
        <v>0</v>
      </c>
      <c r="AI93">
        <v>0</v>
      </c>
      <c r="AJ93">
        <v>0</v>
      </c>
      <c r="AK93">
        <v>62.702795999999999</v>
      </c>
      <c r="AL93">
        <v>12.279667</v>
      </c>
      <c r="AM93">
        <v>17.397058999999999</v>
      </c>
      <c r="AN93">
        <v>1.0122850000000001</v>
      </c>
      <c r="AO93">
        <v>0</v>
      </c>
      <c r="AP93">
        <v>0</v>
      </c>
      <c r="AQ93">
        <v>0</v>
      </c>
      <c r="AR93">
        <v>45.606349999999999</v>
      </c>
      <c r="AS93">
        <v>35.072035999999997</v>
      </c>
      <c r="AT93">
        <v>14.410498</v>
      </c>
      <c r="AU93">
        <v>0</v>
      </c>
      <c r="AV93">
        <v>0</v>
      </c>
      <c r="AW93">
        <v>1.9117930000000001</v>
      </c>
      <c r="AX93">
        <v>0</v>
      </c>
      <c r="AY93">
        <v>0</v>
      </c>
      <c r="AZ93">
        <f t="shared" si="3"/>
        <v>87.64905600000003</v>
      </c>
      <c r="BA93">
        <f t="shared" si="4"/>
        <v>2834.7599740000005</v>
      </c>
      <c r="BD93">
        <v>7.51</v>
      </c>
      <c r="BE93">
        <v>1.87</v>
      </c>
      <c r="BF93">
        <v>2.91</v>
      </c>
      <c r="BG93">
        <v>1.77</v>
      </c>
      <c r="BH93">
        <v>8.9700000000000006</v>
      </c>
      <c r="BI93">
        <v>0.87</v>
      </c>
      <c r="BJ93">
        <v>0.86</v>
      </c>
      <c r="BK93">
        <v>1.77</v>
      </c>
      <c r="BL93">
        <v>1.73</v>
      </c>
      <c r="BM93">
        <v>0.19</v>
      </c>
      <c r="BN93">
        <v>3.43</v>
      </c>
      <c r="BO93">
        <v>3.63</v>
      </c>
      <c r="BP93">
        <v>0.24</v>
      </c>
      <c r="BQ93">
        <v>1.94</v>
      </c>
      <c r="BR93">
        <v>2.09</v>
      </c>
      <c r="BS93">
        <v>1.56</v>
      </c>
      <c r="BT93">
        <v>2.8526379999999998</v>
      </c>
      <c r="BU93">
        <v>1.28911</v>
      </c>
      <c r="BV93">
        <v>2.2805520000000001</v>
      </c>
      <c r="BW93">
        <v>1.8073619999999999</v>
      </c>
      <c r="BX93">
        <v>1.882668</v>
      </c>
      <c r="BY93">
        <v>2.5782180000000001</v>
      </c>
      <c r="BZ93">
        <v>1.275358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3.4032480000000001</v>
      </c>
      <c r="CK93">
        <v>1.7967280000000001</v>
      </c>
      <c r="CL93">
        <v>1.861937</v>
      </c>
      <c r="CM93">
        <v>3.3736809999999999</v>
      </c>
      <c r="CN93">
        <v>1.7016249999999999</v>
      </c>
      <c r="CO93">
        <v>4.1251499999999997</v>
      </c>
      <c r="CP93">
        <v>4.0907809999999998</v>
      </c>
      <c r="CQ93">
        <v>1.8755679999999999</v>
      </c>
      <c r="CR93">
        <v>0.80885300000000004</v>
      </c>
      <c r="CS93">
        <v>1.3172140000000001</v>
      </c>
      <c r="CT93">
        <v>4.059202</v>
      </c>
      <c r="CU93">
        <v>0</v>
      </c>
      <c r="CV93">
        <v>0</v>
      </c>
      <c r="CW93">
        <v>3.929163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87.64905600000003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2.56968</v>
      </c>
      <c r="J94">
        <v>0</v>
      </c>
      <c r="K94">
        <v>663.78384800000003</v>
      </c>
      <c r="L94">
        <v>640.815337</v>
      </c>
      <c r="M94">
        <v>92.120135000000005</v>
      </c>
      <c r="N94">
        <v>117.61850099999999</v>
      </c>
      <c r="O94">
        <v>123.402011</v>
      </c>
      <c r="P94">
        <v>141.42464699999999</v>
      </c>
      <c r="Q94">
        <v>16.529734000000001</v>
      </c>
      <c r="R94">
        <v>42.584049999999998</v>
      </c>
      <c r="S94">
        <v>26.275144999999998</v>
      </c>
      <c r="T94">
        <v>2.2960729999999998</v>
      </c>
      <c r="U94">
        <v>331.801762</v>
      </c>
      <c r="V94">
        <v>19.915310999999999</v>
      </c>
      <c r="W94">
        <v>43.152723000000002</v>
      </c>
      <c r="X94">
        <v>140.31013899999999</v>
      </c>
      <c r="Y94">
        <v>0</v>
      </c>
      <c r="Z94">
        <v>12.575563000000001</v>
      </c>
      <c r="AA94">
        <v>26.994440000000001</v>
      </c>
      <c r="AB94">
        <v>29.642852000000001</v>
      </c>
      <c r="AC94">
        <v>0</v>
      </c>
      <c r="AD94">
        <v>0</v>
      </c>
      <c r="AE94">
        <v>18.167401999999999</v>
      </c>
      <c r="AF94">
        <v>6.6371330000000004</v>
      </c>
      <c r="AG94">
        <v>45.872660000000003</v>
      </c>
      <c r="AH94">
        <v>0</v>
      </c>
      <c r="AI94">
        <v>0</v>
      </c>
      <c r="AJ94">
        <v>0</v>
      </c>
      <c r="AK94">
        <v>62.702795999999999</v>
      </c>
      <c r="AL94">
        <v>12.279667</v>
      </c>
      <c r="AM94">
        <v>17.397058999999999</v>
      </c>
      <c r="AN94">
        <v>1.0122850000000001</v>
      </c>
      <c r="AO94">
        <v>0</v>
      </c>
      <c r="AP94">
        <v>0</v>
      </c>
      <c r="AQ94">
        <v>0</v>
      </c>
      <c r="AR94">
        <v>45.606349999999999</v>
      </c>
      <c r="AS94">
        <v>35.072035999999997</v>
      </c>
      <c r="AT94">
        <v>14.410498</v>
      </c>
      <c r="AU94">
        <v>0</v>
      </c>
      <c r="AV94">
        <v>0</v>
      </c>
      <c r="AW94">
        <v>1.9117930000000001</v>
      </c>
      <c r="AX94">
        <v>0</v>
      </c>
      <c r="AY94">
        <v>0</v>
      </c>
      <c r="AZ94">
        <f t="shared" si="3"/>
        <v>87.619056000000029</v>
      </c>
      <c r="BA94">
        <f t="shared" si="4"/>
        <v>2822.5006860000003</v>
      </c>
      <c r="BD94">
        <v>7.51</v>
      </c>
      <c r="BE94">
        <v>1.87</v>
      </c>
      <c r="BF94">
        <v>2.91</v>
      </c>
      <c r="BG94">
        <v>1.77</v>
      </c>
      <c r="BH94">
        <v>8.9700000000000006</v>
      </c>
      <c r="BI94">
        <v>0.85</v>
      </c>
      <c r="BJ94">
        <v>0.85</v>
      </c>
      <c r="BK94">
        <v>1.77</v>
      </c>
      <c r="BL94">
        <v>1.73</v>
      </c>
      <c r="BM94">
        <v>0.19</v>
      </c>
      <c r="BN94">
        <v>3.43</v>
      </c>
      <c r="BO94">
        <v>3.63</v>
      </c>
      <c r="BP94">
        <v>0.24</v>
      </c>
      <c r="BQ94">
        <v>1.94</v>
      </c>
      <c r="BR94">
        <v>2.09</v>
      </c>
      <c r="BS94">
        <v>1.56</v>
      </c>
      <c r="BT94">
        <v>2.8526379999999998</v>
      </c>
      <c r="BU94">
        <v>1.28911</v>
      </c>
      <c r="BV94">
        <v>2.2805520000000001</v>
      </c>
      <c r="BW94">
        <v>1.8073619999999999</v>
      </c>
      <c r="BX94">
        <v>1.882668</v>
      </c>
      <c r="BY94">
        <v>2.5782180000000001</v>
      </c>
      <c r="BZ94">
        <v>1.275358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3.4032480000000001</v>
      </c>
      <c r="CK94">
        <v>1.7967280000000001</v>
      </c>
      <c r="CL94">
        <v>1.861937</v>
      </c>
      <c r="CM94">
        <v>3.3736809999999999</v>
      </c>
      <c r="CN94">
        <v>1.7016249999999999</v>
      </c>
      <c r="CO94">
        <v>4.1251499999999997</v>
      </c>
      <c r="CP94">
        <v>4.0907809999999998</v>
      </c>
      <c r="CQ94">
        <v>1.8755679999999999</v>
      </c>
      <c r="CR94">
        <v>0.80885300000000004</v>
      </c>
      <c r="CS94">
        <v>1.3172140000000001</v>
      </c>
      <c r="CT94">
        <v>4.059202</v>
      </c>
      <c r="CU94">
        <v>0</v>
      </c>
      <c r="CV94">
        <v>0</v>
      </c>
      <c r="CW94">
        <v>3.929163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87.619056000000029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3.8545210000000001</v>
      </c>
      <c r="J95">
        <v>0</v>
      </c>
      <c r="K95">
        <v>663.78384800000003</v>
      </c>
      <c r="L95">
        <v>640.815337</v>
      </c>
      <c r="M95">
        <v>92.120135000000005</v>
      </c>
      <c r="N95">
        <v>117.61850099999999</v>
      </c>
      <c r="O95">
        <v>123.402011</v>
      </c>
      <c r="P95">
        <v>141.42464699999999</v>
      </c>
      <c r="Q95">
        <v>15.796333000000001</v>
      </c>
      <c r="R95">
        <v>42.584049999999998</v>
      </c>
      <c r="S95">
        <v>26.275144999999998</v>
      </c>
      <c r="T95">
        <v>2.2960729999999998</v>
      </c>
      <c r="U95">
        <v>331.801762</v>
      </c>
      <c r="V95">
        <v>19.915310999999999</v>
      </c>
      <c r="W95">
        <v>43.152723000000002</v>
      </c>
      <c r="X95">
        <v>140.31013899999999</v>
      </c>
      <c r="Y95">
        <v>0</v>
      </c>
      <c r="Z95">
        <v>12.592471</v>
      </c>
      <c r="AA95">
        <v>26.994440000000001</v>
      </c>
      <c r="AB95">
        <v>14.74619</v>
      </c>
      <c r="AC95">
        <v>0</v>
      </c>
      <c r="AD95">
        <v>0</v>
      </c>
      <c r="AE95">
        <v>18.167401999999999</v>
      </c>
      <c r="AF95">
        <v>6.6371330000000004</v>
      </c>
      <c r="AG95">
        <v>45.872660000000003</v>
      </c>
      <c r="AH95">
        <v>0</v>
      </c>
      <c r="AI95">
        <v>0</v>
      </c>
      <c r="AJ95">
        <v>0</v>
      </c>
      <c r="AK95">
        <v>62.702795999999999</v>
      </c>
      <c r="AL95">
        <v>12.279667</v>
      </c>
      <c r="AM95">
        <v>17.397058999999999</v>
      </c>
      <c r="AN95">
        <v>1.0122850000000001</v>
      </c>
      <c r="AO95">
        <v>0</v>
      </c>
      <c r="AP95">
        <v>0</v>
      </c>
      <c r="AQ95">
        <v>0</v>
      </c>
      <c r="AR95">
        <v>45.606349999999999</v>
      </c>
      <c r="AS95">
        <v>35.072035999999997</v>
      </c>
      <c r="AT95">
        <v>14.410498</v>
      </c>
      <c r="AU95">
        <v>0</v>
      </c>
      <c r="AV95">
        <v>0</v>
      </c>
      <c r="AW95">
        <v>1.9117930000000001</v>
      </c>
      <c r="AX95">
        <v>0</v>
      </c>
      <c r="AY95">
        <v>0</v>
      </c>
      <c r="AZ95">
        <f t="shared" si="3"/>
        <v>87.619056000000029</v>
      </c>
      <c r="BA95">
        <f t="shared" si="4"/>
        <v>2808.172372</v>
      </c>
      <c r="BD95">
        <v>7.51</v>
      </c>
      <c r="BE95">
        <v>1.87</v>
      </c>
      <c r="BF95">
        <v>2.91</v>
      </c>
      <c r="BG95">
        <v>1.77</v>
      </c>
      <c r="BH95">
        <v>8.9700000000000006</v>
      </c>
      <c r="BI95">
        <v>0.85</v>
      </c>
      <c r="BJ95">
        <v>0.85</v>
      </c>
      <c r="BK95">
        <v>1.77</v>
      </c>
      <c r="BL95">
        <v>1.73</v>
      </c>
      <c r="BM95">
        <v>0.19</v>
      </c>
      <c r="BN95">
        <v>3.43</v>
      </c>
      <c r="BO95">
        <v>3.63</v>
      </c>
      <c r="BP95">
        <v>0.24</v>
      </c>
      <c r="BQ95">
        <v>1.94</v>
      </c>
      <c r="BR95">
        <v>2.09</v>
      </c>
      <c r="BS95">
        <v>1.56</v>
      </c>
      <c r="BT95">
        <v>2.8526379999999998</v>
      </c>
      <c r="BU95">
        <v>1.28911</v>
      </c>
      <c r="BV95">
        <v>2.2805520000000001</v>
      </c>
      <c r="BW95">
        <v>1.8073619999999999</v>
      </c>
      <c r="BX95">
        <v>1.882668</v>
      </c>
      <c r="BY95">
        <v>2.5782180000000001</v>
      </c>
      <c r="BZ95">
        <v>1.275358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3.4032480000000001</v>
      </c>
      <c r="CK95">
        <v>1.7967280000000001</v>
      </c>
      <c r="CL95">
        <v>1.861937</v>
      </c>
      <c r="CM95">
        <v>3.3736809999999999</v>
      </c>
      <c r="CN95">
        <v>1.7016249999999999</v>
      </c>
      <c r="CO95">
        <v>4.1251499999999997</v>
      </c>
      <c r="CP95">
        <v>4.0907809999999998</v>
      </c>
      <c r="CQ95">
        <v>1.8755679999999999</v>
      </c>
      <c r="CR95">
        <v>0.80885300000000004</v>
      </c>
      <c r="CS95">
        <v>1.3172140000000001</v>
      </c>
      <c r="CT95">
        <v>4.059202</v>
      </c>
      <c r="CU95">
        <v>0</v>
      </c>
      <c r="CV95">
        <v>0</v>
      </c>
      <c r="CW95">
        <v>3.929163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87.619056000000029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663.78384800000003</v>
      </c>
      <c r="L96">
        <v>640.815337</v>
      </c>
      <c r="M96">
        <v>92.120135000000005</v>
      </c>
      <c r="N96">
        <v>117.61850099999999</v>
      </c>
      <c r="O96">
        <v>123.402011</v>
      </c>
      <c r="P96">
        <v>141.42464699999999</v>
      </c>
      <c r="Q96">
        <v>15.796333000000001</v>
      </c>
      <c r="R96">
        <v>42.584049999999998</v>
      </c>
      <c r="S96">
        <v>26.275144999999998</v>
      </c>
      <c r="T96">
        <v>2.2960729999999998</v>
      </c>
      <c r="U96">
        <v>331.801762</v>
      </c>
      <c r="V96">
        <v>19.915310999999999</v>
      </c>
      <c r="W96">
        <v>43.152723000000002</v>
      </c>
      <c r="X96">
        <v>140.31013899999999</v>
      </c>
      <c r="Y96">
        <v>0</v>
      </c>
      <c r="Z96">
        <v>12.592471</v>
      </c>
      <c r="AA96">
        <v>26.994440000000001</v>
      </c>
      <c r="AB96">
        <v>14.74619</v>
      </c>
      <c r="AC96">
        <v>0</v>
      </c>
      <c r="AD96">
        <v>0</v>
      </c>
      <c r="AE96">
        <v>18.167401999999999</v>
      </c>
      <c r="AF96">
        <v>6.6371330000000004</v>
      </c>
      <c r="AG96">
        <v>45.872660000000003</v>
      </c>
      <c r="AH96">
        <v>0</v>
      </c>
      <c r="AI96">
        <v>0</v>
      </c>
      <c r="AJ96">
        <v>0</v>
      </c>
      <c r="AK96">
        <v>62.702795999999999</v>
      </c>
      <c r="AL96">
        <v>23.443000999999999</v>
      </c>
      <c r="AM96">
        <v>17.397058999999999</v>
      </c>
      <c r="AN96">
        <v>1.0122850000000001</v>
      </c>
      <c r="AO96">
        <v>0</v>
      </c>
      <c r="AP96">
        <v>0</v>
      </c>
      <c r="AQ96">
        <v>0</v>
      </c>
      <c r="AR96">
        <v>45.606349999999999</v>
      </c>
      <c r="AS96">
        <v>35.072035999999997</v>
      </c>
      <c r="AT96">
        <v>14.410498</v>
      </c>
      <c r="AU96">
        <v>0</v>
      </c>
      <c r="AV96">
        <v>0</v>
      </c>
      <c r="AW96">
        <v>1.9117930000000001</v>
      </c>
      <c r="AX96">
        <v>0</v>
      </c>
      <c r="AY96">
        <v>0</v>
      </c>
      <c r="AZ96">
        <f t="shared" si="3"/>
        <v>87.619056000000029</v>
      </c>
      <c r="BA96">
        <f t="shared" si="4"/>
        <v>2815.4811850000006</v>
      </c>
      <c r="BD96">
        <v>7.51</v>
      </c>
      <c r="BE96">
        <v>1.87</v>
      </c>
      <c r="BF96">
        <v>2.91</v>
      </c>
      <c r="BG96">
        <v>1.77</v>
      </c>
      <c r="BH96">
        <v>8.9700000000000006</v>
      </c>
      <c r="BI96">
        <v>0.85</v>
      </c>
      <c r="BJ96">
        <v>0.85</v>
      </c>
      <c r="BK96">
        <v>1.77</v>
      </c>
      <c r="BL96">
        <v>1.73</v>
      </c>
      <c r="BM96">
        <v>0.19</v>
      </c>
      <c r="BN96">
        <v>3.43</v>
      </c>
      <c r="BO96">
        <v>3.63</v>
      </c>
      <c r="BP96">
        <v>0.24</v>
      </c>
      <c r="BQ96">
        <v>1.94</v>
      </c>
      <c r="BR96">
        <v>2.09</v>
      </c>
      <c r="BS96">
        <v>1.56</v>
      </c>
      <c r="BT96">
        <v>2.8526379999999998</v>
      </c>
      <c r="BU96">
        <v>1.28911</v>
      </c>
      <c r="BV96">
        <v>2.2805520000000001</v>
      </c>
      <c r="BW96">
        <v>1.8073619999999999</v>
      </c>
      <c r="BX96">
        <v>1.882668</v>
      </c>
      <c r="BY96">
        <v>2.5782180000000001</v>
      </c>
      <c r="BZ96">
        <v>1.275358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3.4032480000000001</v>
      </c>
      <c r="CK96">
        <v>1.7967280000000001</v>
      </c>
      <c r="CL96">
        <v>1.861937</v>
      </c>
      <c r="CM96">
        <v>3.3736809999999999</v>
      </c>
      <c r="CN96">
        <v>1.7016249999999999</v>
      </c>
      <c r="CO96">
        <v>4.1251499999999997</v>
      </c>
      <c r="CP96">
        <v>4.0907809999999998</v>
      </c>
      <c r="CQ96">
        <v>1.8755679999999999</v>
      </c>
      <c r="CR96">
        <v>0.80885300000000004</v>
      </c>
      <c r="CS96">
        <v>1.3172140000000001</v>
      </c>
      <c r="CT96">
        <v>4.059202</v>
      </c>
      <c r="CU96">
        <v>0</v>
      </c>
      <c r="CV96">
        <v>0</v>
      </c>
      <c r="CW96">
        <v>3.929163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87.619056000000029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663.78384800000003</v>
      </c>
      <c r="L97">
        <v>640.815337</v>
      </c>
      <c r="M97">
        <v>92.120135000000005</v>
      </c>
      <c r="N97">
        <v>117.61850099999999</v>
      </c>
      <c r="O97">
        <v>123.402011</v>
      </c>
      <c r="P97">
        <v>141.42464699999999</v>
      </c>
      <c r="Q97">
        <v>15.796333000000001</v>
      </c>
      <c r="R97">
        <v>42.584049999999998</v>
      </c>
      <c r="S97">
        <v>26.275144999999998</v>
      </c>
      <c r="T97">
        <v>2.2960729999999998</v>
      </c>
      <c r="U97">
        <v>331.801762</v>
      </c>
      <c r="V97">
        <v>19.915310999999999</v>
      </c>
      <c r="W97">
        <v>43.152723000000002</v>
      </c>
      <c r="X97">
        <v>140.31013899999999</v>
      </c>
      <c r="Y97">
        <v>0</v>
      </c>
      <c r="Z97">
        <v>12.592471</v>
      </c>
      <c r="AA97">
        <v>20.18815</v>
      </c>
      <c r="AB97">
        <v>14.74619</v>
      </c>
      <c r="AC97">
        <v>0</v>
      </c>
      <c r="AD97">
        <v>0</v>
      </c>
      <c r="AE97">
        <v>0</v>
      </c>
      <c r="AF97">
        <v>6.6371330000000004</v>
      </c>
      <c r="AG97">
        <v>45.872660000000003</v>
      </c>
      <c r="AH97">
        <v>0</v>
      </c>
      <c r="AI97">
        <v>0</v>
      </c>
      <c r="AJ97">
        <v>0</v>
      </c>
      <c r="AK97">
        <v>62.702795999999999</v>
      </c>
      <c r="AL97">
        <v>80.376005000000006</v>
      </c>
      <c r="AM97">
        <v>17.397058999999999</v>
      </c>
      <c r="AN97">
        <v>1.0122850000000001</v>
      </c>
      <c r="AO97">
        <v>0</v>
      </c>
      <c r="AP97">
        <v>0</v>
      </c>
      <c r="AQ97">
        <v>0</v>
      </c>
      <c r="AR97">
        <v>45.606349999999999</v>
      </c>
      <c r="AS97">
        <v>35.072035999999997</v>
      </c>
      <c r="AT97">
        <v>14.410498</v>
      </c>
      <c r="AU97">
        <v>0</v>
      </c>
      <c r="AV97">
        <v>0</v>
      </c>
      <c r="AW97">
        <v>1.9117930000000001</v>
      </c>
      <c r="AX97">
        <v>0</v>
      </c>
      <c r="AY97">
        <v>0</v>
      </c>
      <c r="AZ97">
        <f t="shared" si="3"/>
        <v>87.512489000000016</v>
      </c>
      <c r="BA97">
        <f t="shared" si="4"/>
        <v>2847.3339300000007</v>
      </c>
      <c r="BD97">
        <v>7.51</v>
      </c>
      <c r="BE97">
        <v>1.87</v>
      </c>
      <c r="BF97">
        <v>2.91</v>
      </c>
      <c r="BG97">
        <v>1.77</v>
      </c>
      <c r="BH97">
        <v>8.9700000000000006</v>
      </c>
      <c r="BI97">
        <v>0.85</v>
      </c>
      <c r="BJ97">
        <v>0.85</v>
      </c>
      <c r="BK97">
        <v>1.77</v>
      </c>
      <c r="BL97">
        <v>1.73</v>
      </c>
      <c r="BM97">
        <v>0.19</v>
      </c>
      <c r="BN97">
        <v>3.43</v>
      </c>
      <c r="BO97">
        <v>3.63</v>
      </c>
      <c r="BP97">
        <v>0.24</v>
      </c>
      <c r="BQ97">
        <v>1.94</v>
      </c>
      <c r="BR97">
        <v>2.09</v>
      </c>
      <c r="BS97">
        <v>1.56</v>
      </c>
      <c r="BT97">
        <v>2.8526379999999998</v>
      </c>
      <c r="BU97">
        <v>1.28911</v>
      </c>
      <c r="BV97">
        <v>2.2805520000000001</v>
      </c>
      <c r="BW97">
        <v>1.8073619999999999</v>
      </c>
      <c r="BX97">
        <v>1.882668</v>
      </c>
      <c r="BY97">
        <v>2.5782180000000001</v>
      </c>
      <c r="BZ97">
        <v>1.275358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3.4032480000000001</v>
      </c>
      <c r="CK97">
        <v>1.7967280000000001</v>
      </c>
      <c r="CL97">
        <v>1.861937</v>
      </c>
      <c r="CM97">
        <v>3.3736809999999999</v>
      </c>
      <c r="CN97">
        <v>1.5950580000000001</v>
      </c>
      <c r="CO97">
        <v>4.1251499999999997</v>
      </c>
      <c r="CP97">
        <v>4.0907809999999998</v>
      </c>
      <c r="CQ97">
        <v>1.8755679999999999</v>
      </c>
      <c r="CR97">
        <v>0.80885300000000004</v>
      </c>
      <c r="CS97">
        <v>1.3172140000000001</v>
      </c>
      <c r="CT97">
        <v>4.059202</v>
      </c>
      <c r="CU97">
        <v>0</v>
      </c>
      <c r="CV97">
        <v>0</v>
      </c>
      <c r="CW97">
        <v>3.929163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87.512489000000016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663.78384800000003</v>
      </c>
      <c r="L98">
        <v>640.815337</v>
      </c>
      <c r="M98">
        <v>92.120135000000005</v>
      </c>
      <c r="N98">
        <v>117.61850099999999</v>
      </c>
      <c r="O98">
        <v>123.402011</v>
      </c>
      <c r="P98">
        <v>141.42464699999999</v>
      </c>
      <c r="Q98">
        <v>15.796333000000001</v>
      </c>
      <c r="R98">
        <v>42.584049999999998</v>
      </c>
      <c r="S98">
        <v>26.275144999999998</v>
      </c>
      <c r="T98">
        <v>2.2960729999999998</v>
      </c>
      <c r="U98">
        <v>331.801762</v>
      </c>
      <c r="V98">
        <v>19.915310999999999</v>
      </c>
      <c r="W98">
        <v>43.152723000000002</v>
      </c>
      <c r="X98">
        <v>140.31013899999999</v>
      </c>
      <c r="Y98">
        <v>0</v>
      </c>
      <c r="Z98">
        <v>12.592471</v>
      </c>
      <c r="AA98">
        <v>13.49722</v>
      </c>
      <c r="AB98">
        <v>14.74619</v>
      </c>
      <c r="AC98">
        <v>0</v>
      </c>
      <c r="AD98">
        <v>0</v>
      </c>
      <c r="AE98">
        <v>0</v>
      </c>
      <c r="AF98">
        <v>6.6371330000000004</v>
      </c>
      <c r="AG98">
        <v>45.872660000000003</v>
      </c>
      <c r="AH98">
        <v>0</v>
      </c>
      <c r="AI98">
        <v>0</v>
      </c>
      <c r="AJ98">
        <v>0</v>
      </c>
      <c r="AK98">
        <v>62.702795999999999</v>
      </c>
      <c r="AL98">
        <v>80.376005000000006</v>
      </c>
      <c r="AM98">
        <v>17.397058999999999</v>
      </c>
      <c r="AN98">
        <v>1.0122850000000001</v>
      </c>
      <c r="AO98">
        <v>0</v>
      </c>
      <c r="AP98">
        <v>0</v>
      </c>
      <c r="AQ98">
        <v>0</v>
      </c>
      <c r="AR98">
        <v>45.606349999999999</v>
      </c>
      <c r="AS98">
        <v>35.072035999999997</v>
      </c>
      <c r="AT98">
        <v>14.410498</v>
      </c>
      <c r="AU98">
        <v>0</v>
      </c>
      <c r="AV98">
        <v>0</v>
      </c>
      <c r="AW98">
        <v>1.9117930000000001</v>
      </c>
      <c r="AX98">
        <v>0</v>
      </c>
      <c r="AY98">
        <v>0</v>
      </c>
      <c r="AZ98">
        <f t="shared" si="3"/>
        <v>87.512489000000016</v>
      </c>
      <c r="BA98">
        <f t="shared" si="4"/>
        <v>2840.6430000000009</v>
      </c>
      <c r="BD98">
        <v>7.51</v>
      </c>
      <c r="BE98">
        <v>1.87</v>
      </c>
      <c r="BF98">
        <v>2.91</v>
      </c>
      <c r="BG98">
        <v>1.77</v>
      </c>
      <c r="BH98">
        <v>8.9700000000000006</v>
      </c>
      <c r="BI98">
        <v>0.85</v>
      </c>
      <c r="BJ98">
        <v>0.85</v>
      </c>
      <c r="BK98">
        <v>1.77</v>
      </c>
      <c r="BL98">
        <v>1.73</v>
      </c>
      <c r="BM98">
        <v>0.19</v>
      </c>
      <c r="BN98">
        <v>3.43</v>
      </c>
      <c r="BO98">
        <v>3.63</v>
      </c>
      <c r="BP98">
        <v>0.24</v>
      </c>
      <c r="BQ98">
        <v>1.94</v>
      </c>
      <c r="BR98">
        <v>2.09</v>
      </c>
      <c r="BS98">
        <v>1.56</v>
      </c>
      <c r="BT98">
        <v>2.8526379999999998</v>
      </c>
      <c r="BU98">
        <v>1.28911</v>
      </c>
      <c r="BV98">
        <v>2.2805520000000001</v>
      </c>
      <c r="BW98">
        <v>1.8073619999999999</v>
      </c>
      <c r="BX98">
        <v>1.882668</v>
      </c>
      <c r="BY98">
        <v>2.5782180000000001</v>
      </c>
      <c r="BZ98">
        <v>1.275358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3.4032480000000001</v>
      </c>
      <c r="CK98">
        <v>1.7967280000000001</v>
      </c>
      <c r="CL98">
        <v>1.861937</v>
      </c>
      <c r="CM98">
        <v>3.3736809999999999</v>
      </c>
      <c r="CN98">
        <v>1.5950580000000001</v>
      </c>
      <c r="CO98">
        <v>4.1251499999999997</v>
      </c>
      <c r="CP98">
        <v>4.0907809999999998</v>
      </c>
      <c r="CQ98">
        <v>1.8755679999999999</v>
      </c>
      <c r="CR98">
        <v>0.80885300000000004</v>
      </c>
      <c r="CS98">
        <v>1.3172140000000001</v>
      </c>
      <c r="CT98">
        <v>4.059202</v>
      </c>
      <c r="CU98">
        <v>0</v>
      </c>
      <c r="CV98">
        <v>0</v>
      </c>
      <c r="CW98">
        <v>3.929163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87.512489000000016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3.4970679999999999E-3</v>
      </c>
      <c r="J99">
        <f t="shared" si="6"/>
        <v>0</v>
      </c>
      <c r="K99">
        <f t="shared" si="6"/>
        <v>11.915855390249996</v>
      </c>
      <c r="L99">
        <f t="shared" si="6"/>
        <v>12.624177613250001</v>
      </c>
      <c r="M99">
        <f t="shared" si="6"/>
        <v>2.2108832400000007</v>
      </c>
      <c r="N99">
        <f t="shared" si="6"/>
        <v>2.8228440240000046</v>
      </c>
      <c r="O99">
        <f t="shared" si="6"/>
        <v>2.9616482640000021</v>
      </c>
      <c r="P99">
        <f t="shared" si="6"/>
        <v>3.3941915279999968</v>
      </c>
      <c r="Q99">
        <f t="shared" si="6"/>
        <v>0.37815057224999976</v>
      </c>
      <c r="R99">
        <f t="shared" si="6"/>
        <v>0.95808811874999933</v>
      </c>
      <c r="S99">
        <f t="shared" si="6"/>
        <v>0.5076096587500003</v>
      </c>
      <c r="T99">
        <f t="shared" si="6"/>
        <v>4.9463186750000089E-2</v>
      </c>
      <c r="U99">
        <f t="shared" si="6"/>
        <v>8.0340497209999882</v>
      </c>
      <c r="V99">
        <f t="shared" si="6"/>
        <v>0.46258406749999953</v>
      </c>
      <c r="W99">
        <f t="shared" si="6"/>
        <v>0.98884801900000108</v>
      </c>
      <c r="X99">
        <f t="shared" si="6"/>
        <v>3.2319555864999963</v>
      </c>
      <c r="Y99">
        <f t="shared" si="6"/>
        <v>0</v>
      </c>
      <c r="Z99">
        <f t="shared" si="6"/>
        <v>0.31323349275000023</v>
      </c>
      <c r="AA99">
        <f t="shared" si="6"/>
        <v>0.30358119774999998</v>
      </c>
      <c r="AB99">
        <f t="shared" si="6"/>
        <v>0.36795506399999983</v>
      </c>
      <c r="AC99">
        <f t="shared" si="6"/>
        <v>0.23850490774999997</v>
      </c>
      <c r="AD99">
        <f t="shared" si="6"/>
        <v>0.15919554574999994</v>
      </c>
      <c r="AE99">
        <f t="shared" si="6"/>
        <v>0.52034845875000035</v>
      </c>
      <c r="AF99">
        <f t="shared" si="6"/>
        <v>0.20650048049999986</v>
      </c>
      <c r="AG99">
        <f t="shared" si="6"/>
        <v>1.1009438400000002</v>
      </c>
      <c r="AH99">
        <f t="shared" si="6"/>
        <v>0.72338807800000005</v>
      </c>
      <c r="AI99">
        <f t="shared" si="6"/>
        <v>5.9208295000000015E-2</v>
      </c>
      <c r="AJ99">
        <f t="shared" si="6"/>
        <v>0</v>
      </c>
      <c r="AK99">
        <f t="shared" si="6"/>
        <v>1.5048671039999972</v>
      </c>
      <c r="AL99">
        <f t="shared" si="6"/>
        <v>0.66086936500000026</v>
      </c>
      <c r="AM99">
        <f t="shared" si="6"/>
        <v>0.41752941599999921</v>
      </c>
      <c r="AN99">
        <f t="shared" si="6"/>
        <v>2.4466922500000019E-2</v>
      </c>
      <c r="AO99">
        <f t="shared" si="6"/>
        <v>0</v>
      </c>
      <c r="AP99">
        <f t="shared" si="6"/>
        <v>2.1013463E-2</v>
      </c>
      <c r="AQ99">
        <f t="shared" si="6"/>
        <v>0.36632427199999984</v>
      </c>
      <c r="AR99">
        <f t="shared" si="6"/>
        <v>1.0966736260000003</v>
      </c>
      <c r="AS99">
        <f t="shared" si="6"/>
        <v>0.83599593150000007</v>
      </c>
      <c r="AT99">
        <f t="shared" si="6"/>
        <v>0.34482043949999952</v>
      </c>
      <c r="AU99">
        <f t="shared" si="6"/>
        <v>0</v>
      </c>
      <c r="AV99">
        <f t="shared" si="6"/>
        <v>0</v>
      </c>
      <c r="AW99">
        <f t="shared" si="6"/>
        <v>7.647171999999999E-3</v>
      </c>
      <c r="AX99">
        <f t="shared" si="6"/>
        <v>0</v>
      </c>
      <c r="AY99">
        <f t="shared" si="6"/>
        <v>0</v>
      </c>
      <c r="AZ99">
        <f t="shared" si="6"/>
        <v>2.2043975837499996</v>
      </c>
      <c r="BA99">
        <f t="shared" si="4"/>
        <v>62.021310713499979</v>
      </c>
      <c r="BD99">
        <f t="shared" ref="BD99:DJ99" si="7">SUM(BD3:BD98)/4000</f>
        <v>0.18096499999999979</v>
      </c>
      <c r="BE99">
        <f t="shared" si="7"/>
        <v>4.4880000000000059E-2</v>
      </c>
      <c r="BF99">
        <f t="shared" si="7"/>
        <v>6.9839999999999985E-2</v>
      </c>
      <c r="BG99">
        <f t="shared" si="7"/>
        <v>4.2480000000000039E-2</v>
      </c>
      <c r="BH99">
        <f t="shared" si="7"/>
        <v>0.21528000000000044</v>
      </c>
      <c r="BI99">
        <f t="shared" si="7"/>
        <v>2.0739999999999995E-2</v>
      </c>
      <c r="BJ99">
        <f t="shared" si="7"/>
        <v>2.0887499999999982E-2</v>
      </c>
      <c r="BK99">
        <f t="shared" si="7"/>
        <v>4.2810000000000105E-2</v>
      </c>
      <c r="BL99">
        <f t="shared" si="7"/>
        <v>4.1484999999999966E-2</v>
      </c>
      <c r="BM99">
        <f t="shared" si="7"/>
        <v>4.5600000000000007E-3</v>
      </c>
      <c r="BN99">
        <f t="shared" si="7"/>
        <v>8.2320000000000115E-2</v>
      </c>
      <c r="BO99">
        <f t="shared" si="7"/>
        <v>8.711999999999992E-2</v>
      </c>
      <c r="BP99">
        <f t="shared" si="7"/>
        <v>5.7599999999999917E-3</v>
      </c>
      <c r="BQ99">
        <f t="shared" si="7"/>
        <v>4.6559999999999963E-2</v>
      </c>
      <c r="BR99">
        <f t="shared" si="7"/>
        <v>5.0160000000000066E-2</v>
      </c>
      <c r="BS99">
        <f t="shared" si="7"/>
        <v>3.7440000000000043E-2</v>
      </c>
      <c r="BT99">
        <f t="shared" si="7"/>
        <v>6.8463312000000165E-2</v>
      </c>
      <c r="BU99">
        <f t="shared" si="7"/>
        <v>3.0938639999999934E-2</v>
      </c>
      <c r="BV99">
        <f t="shared" si="7"/>
        <v>5.4794750000000017E-2</v>
      </c>
      <c r="BW99">
        <f t="shared" si="7"/>
        <v>4.468001199999997E-2</v>
      </c>
      <c r="BX99">
        <f t="shared" si="7"/>
        <v>3.812143174999999E-2</v>
      </c>
      <c r="BY99">
        <f t="shared" si="7"/>
        <v>6.1877231999999956E-2</v>
      </c>
      <c r="BZ99">
        <f t="shared" si="7"/>
        <v>3.0608591999999952E-2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8.4241497250000005E-2</v>
      </c>
      <c r="CK99">
        <f t="shared" si="7"/>
        <v>4.3121472000000036E-2</v>
      </c>
      <c r="CL99">
        <f t="shared" si="7"/>
        <v>4.4686488000000052E-2</v>
      </c>
      <c r="CM99">
        <f t="shared" si="7"/>
        <v>8.0968343999999942E-2</v>
      </c>
      <c r="CN99">
        <f t="shared" si="7"/>
        <v>7.8221444499999918E-2</v>
      </c>
      <c r="CO99">
        <f t="shared" si="7"/>
        <v>9.9003600000000108E-2</v>
      </c>
      <c r="CP99">
        <f t="shared" si="7"/>
        <v>9.8178743999999846E-2</v>
      </c>
      <c r="CQ99">
        <f t="shared" si="7"/>
        <v>6.8422833749999856E-2</v>
      </c>
      <c r="CR99">
        <f t="shared" si="7"/>
        <v>1.9412471999999983E-2</v>
      </c>
      <c r="CS99">
        <f t="shared" si="7"/>
        <v>3.1613136000000083E-2</v>
      </c>
      <c r="CT99">
        <f t="shared" si="7"/>
        <v>9.7420848000000226E-2</v>
      </c>
      <c r="CU99">
        <f t="shared" si="7"/>
        <v>2.3998417000000001E-2</v>
      </c>
      <c r="CV99">
        <f t="shared" si="7"/>
        <v>2.211853175000001E-2</v>
      </c>
      <c r="CW99">
        <f t="shared" si="7"/>
        <v>9.021828575000003E-2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2.2043975837499996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4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4"/>
      <c r="AS2" s="19"/>
      <c r="AT2" s="169"/>
      <c r="AU2" s="169"/>
      <c r="AV2" s="169"/>
      <c r="AW2" s="169"/>
      <c r="AX2" s="169"/>
      <c r="AY2" s="169"/>
      <c r="AZ2" s="198"/>
      <c r="BA2" s="23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4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4"/>
      <c r="AS2" s="19"/>
      <c r="AT2" s="169"/>
      <c r="AU2" s="169"/>
      <c r="AV2" s="169"/>
      <c r="AW2" s="169"/>
      <c r="AX2" s="169"/>
      <c r="AY2" s="169"/>
      <c r="AZ2" s="198"/>
      <c r="BA2" s="23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45029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129.97999999999999</v>
      </c>
      <c r="C3" s="75">
        <v>75.819999999999993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114.97</v>
      </c>
      <c r="J3">
        <v>270.2</v>
      </c>
      <c r="K3">
        <v>100.63</v>
      </c>
      <c r="L3">
        <v>3.55</v>
      </c>
      <c r="M3">
        <v>6.98</v>
      </c>
      <c r="N3" s="135">
        <v>0</v>
      </c>
      <c r="O3" s="135">
        <v>0</v>
      </c>
      <c r="P3" s="135">
        <v>0</v>
      </c>
      <c r="Q3">
        <v>3.44</v>
      </c>
      <c r="R3">
        <v>0</v>
      </c>
      <c r="S3">
        <v>2.58</v>
      </c>
      <c r="T3">
        <v>60.08</v>
      </c>
      <c r="U3">
        <v>20.02</v>
      </c>
      <c r="V3">
        <v>20.03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9.15</v>
      </c>
      <c r="AD3">
        <v>38.950000000000003</v>
      </c>
      <c r="AE3">
        <v>38.950000000000003</v>
      </c>
      <c r="AF3">
        <v>11.3</v>
      </c>
    </row>
    <row r="4" spans="1:32">
      <c r="A4" t="s">
        <v>46</v>
      </c>
      <c r="B4" s="75">
        <v>129.97999999999999</v>
      </c>
      <c r="C4" s="75">
        <v>75.819999999999993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114.97</v>
      </c>
      <c r="J4">
        <v>270.2</v>
      </c>
      <c r="K4">
        <v>100.63</v>
      </c>
      <c r="L4">
        <v>3.55</v>
      </c>
      <c r="M4">
        <v>6.97</v>
      </c>
      <c r="N4" s="135">
        <v>0</v>
      </c>
      <c r="O4" s="135">
        <v>0</v>
      </c>
      <c r="P4" s="135">
        <v>0</v>
      </c>
      <c r="Q4">
        <v>3.44</v>
      </c>
      <c r="R4">
        <v>0</v>
      </c>
      <c r="S4">
        <v>2.58</v>
      </c>
      <c r="T4">
        <v>60.39</v>
      </c>
      <c r="U4">
        <v>20.13</v>
      </c>
      <c r="V4">
        <v>20.13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9.08</v>
      </c>
      <c r="AD4">
        <v>38.04</v>
      </c>
      <c r="AE4">
        <v>38.04</v>
      </c>
      <c r="AF4">
        <v>11.3</v>
      </c>
    </row>
    <row r="5" spans="1:32">
      <c r="A5" t="s">
        <v>47</v>
      </c>
      <c r="B5" s="75">
        <v>129.97999999999999</v>
      </c>
      <c r="C5" s="75">
        <v>75.819999999999993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114.97</v>
      </c>
      <c r="J5">
        <v>270.2</v>
      </c>
      <c r="K5">
        <v>100.63</v>
      </c>
      <c r="L5">
        <v>3.55</v>
      </c>
      <c r="M5">
        <v>6.97</v>
      </c>
      <c r="N5" s="135">
        <v>0</v>
      </c>
      <c r="O5" s="135">
        <v>0</v>
      </c>
      <c r="P5" s="135">
        <v>0</v>
      </c>
      <c r="Q5">
        <v>3.44</v>
      </c>
      <c r="R5">
        <v>0</v>
      </c>
      <c r="S5">
        <v>2.58</v>
      </c>
      <c r="T5">
        <v>60.62</v>
      </c>
      <c r="U5">
        <v>20.21</v>
      </c>
      <c r="V5">
        <v>20.2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8.92</v>
      </c>
      <c r="AD5">
        <v>31.55</v>
      </c>
      <c r="AE5">
        <v>31.55</v>
      </c>
      <c r="AF5">
        <v>11.3</v>
      </c>
    </row>
    <row r="6" spans="1:32">
      <c r="A6" t="s">
        <v>48</v>
      </c>
      <c r="B6" s="75">
        <v>129.97999999999999</v>
      </c>
      <c r="C6" s="75">
        <v>75.819999999999993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114.97</v>
      </c>
      <c r="J6">
        <v>270.2</v>
      </c>
      <c r="K6">
        <v>100.63</v>
      </c>
      <c r="L6">
        <v>3.55</v>
      </c>
      <c r="M6">
        <v>6.96</v>
      </c>
      <c r="N6" s="135">
        <v>0</v>
      </c>
      <c r="O6" s="135">
        <v>0</v>
      </c>
      <c r="P6" s="135">
        <v>0</v>
      </c>
      <c r="Q6">
        <v>3.44</v>
      </c>
      <c r="R6">
        <v>0</v>
      </c>
      <c r="S6">
        <v>2.58</v>
      </c>
      <c r="T6">
        <v>60.48</v>
      </c>
      <c r="U6">
        <v>20.16</v>
      </c>
      <c r="V6">
        <v>20.16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8.81</v>
      </c>
      <c r="AD6">
        <v>30.81</v>
      </c>
      <c r="AE6">
        <v>30.81</v>
      </c>
      <c r="AF6">
        <v>11.3</v>
      </c>
    </row>
    <row r="7" spans="1:32">
      <c r="A7" t="s">
        <v>49</v>
      </c>
      <c r="B7" s="75">
        <v>129.97999999999999</v>
      </c>
      <c r="C7" s="75">
        <v>75.819999999999993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114.97</v>
      </c>
      <c r="J7">
        <v>270.2</v>
      </c>
      <c r="K7">
        <v>100.63</v>
      </c>
      <c r="L7">
        <v>3.55</v>
      </c>
      <c r="M7">
        <v>6.96</v>
      </c>
      <c r="N7" s="135">
        <v>0</v>
      </c>
      <c r="O7" s="135">
        <v>0</v>
      </c>
      <c r="P7" s="135">
        <v>0</v>
      </c>
      <c r="Q7">
        <v>3.44</v>
      </c>
      <c r="R7">
        <v>0</v>
      </c>
      <c r="S7">
        <v>2.58</v>
      </c>
      <c r="T7">
        <v>59.93</v>
      </c>
      <c r="U7">
        <v>19.98</v>
      </c>
      <c r="V7">
        <v>19.97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8.7100000000000009</v>
      </c>
      <c r="AD7">
        <v>29.88</v>
      </c>
      <c r="AE7">
        <v>29.88</v>
      </c>
      <c r="AF7">
        <v>11.3</v>
      </c>
    </row>
    <row r="8" spans="1:32">
      <c r="A8" t="s">
        <v>50</v>
      </c>
      <c r="B8" s="75">
        <v>129.97999999999999</v>
      </c>
      <c r="C8" s="75">
        <v>75.819999999999993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114.97</v>
      </c>
      <c r="J8">
        <v>270.2</v>
      </c>
      <c r="K8">
        <v>100.63</v>
      </c>
      <c r="L8">
        <v>3.55</v>
      </c>
      <c r="M8">
        <v>6.96</v>
      </c>
      <c r="N8" s="135">
        <v>0</v>
      </c>
      <c r="O8" s="135">
        <v>0</v>
      </c>
      <c r="P8" s="135">
        <v>0</v>
      </c>
      <c r="Q8">
        <v>3.44</v>
      </c>
      <c r="R8">
        <v>0</v>
      </c>
      <c r="S8">
        <v>2.58</v>
      </c>
      <c r="T8">
        <v>59.39</v>
      </c>
      <c r="U8">
        <v>19.8</v>
      </c>
      <c r="V8">
        <v>19.79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8.68</v>
      </c>
      <c r="AD8">
        <v>29.27</v>
      </c>
      <c r="AE8">
        <v>29.27</v>
      </c>
      <c r="AF8">
        <v>11.3</v>
      </c>
    </row>
    <row r="9" spans="1:32">
      <c r="A9" t="s">
        <v>51</v>
      </c>
      <c r="B9" s="75">
        <v>129.97999999999999</v>
      </c>
      <c r="C9" s="75">
        <v>75.819999999999993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114.97</v>
      </c>
      <c r="J9">
        <v>270.2</v>
      </c>
      <c r="K9">
        <v>100.63</v>
      </c>
      <c r="L9">
        <v>3.48</v>
      </c>
      <c r="M9">
        <v>6.96</v>
      </c>
      <c r="N9" s="135">
        <v>0</v>
      </c>
      <c r="O9" s="135">
        <v>0</v>
      </c>
      <c r="P9" s="135">
        <v>0</v>
      </c>
      <c r="Q9">
        <v>3.44</v>
      </c>
      <c r="R9">
        <v>0</v>
      </c>
      <c r="S9">
        <v>2.58</v>
      </c>
      <c r="T9">
        <v>59.12</v>
      </c>
      <c r="U9">
        <v>19.7</v>
      </c>
      <c r="V9">
        <v>19.71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8.64</v>
      </c>
      <c r="AD9">
        <v>28.62</v>
      </c>
      <c r="AE9">
        <v>28.62</v>
      </c>
      <c r="AF9">
        <v>11.3</v>
      </c>
    </row>
    <row r="10" spans="1:32">
      <c r="A10" t="s">
        <v>52</v>
      </c>
      <c r="B10" s="75">
        <v>129.97999999999999</v>
      </c>
      <c r="C10" s="75">
        <v>75.819999999999993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114.97</v>
      </c>
      <c r="J10">
        <v>270.2</v>
      </c>
      <c r="K10">
        <v>100.63</v>
      </c>
      <c r="L10">
        <v>3.48</v>
      </c>
      <c r="M10">
        <v>6.96</v>
      </c>
      <c r="N10" s="135">
        <v>0</v>
      </c>
      <c r="O10" s="135">
        <v>0</v>
      </c>
      <c r="P10" s="135">
        <v>0</v>
      </c>
      <c r="Q10">
        <v>3.44</v>
      </c>
      <c r="R10">
        <v>0</v>
      </c>
      <c r="S10">
        <v>2.58</v>
      </c>
      <c r="T10">
        <v>50.82</v>
      </c>
      <c r="U10">
        <v>16.940000000000001</v>
      </c>
      <c r="V10">
        <v>16.940000000000001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9.44</v>
      </c>
      <c r="AD10">
        <v>29.51</v>
      </c>
      <c r="AE10">
        <v>29.51</v>
      </c>
      <c r="AF10">
        <v>11.3</v>
      </c>
    </row>
    <row r="11" spans="1:32">
      <c r="A11" t="s">
        <v>53</v>
      </c>
      <c r="B11" s="75">
        <v>129.97999999999999</v>
      </c>
      <c r="C11" s="75">
        <v>75.819999999999993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114.97</v>
      </c>
      <c r="J11">
        <v>270.2</v>
      </c>
      <c r="K11">
        <v>100.63</v>
      </c>
      <c r="L11">
        <v>3.48</v>
      </c>
      <c r="M11">
        <v>6.95</v>
      </c>
      <c r="N11" s="135">
        <v>0</v>
      </c>
      <c r="O11" s="135">
        <v>0</v>
      </c>
      <c r="P11" s="135">
        <v>0</v>
      </c>
      <c r="Q11">
        <v>3.29</v>
      </c>
      <c r="R11">
        <v>0</v>
      </c>
      <c r="S11">
        <v>2.58</v>
      </c>
      <c r="T11">
        <v>50.29</v>
      </c>
      <c r="U11">
        <v>16.760000000000002</v>
      </c>
      <c r="V11">
        <v>16.77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9.4700000000000006</v>
      </c>
      <c r="AD11">
        <v>29.62</v>
      </c>
      <c r="AE11">
        <v>29.62</v>
      </c>
      <c r="AF11">
        <v>11.3</v>
      </c>
    </row>
    <row r="12" spans="1:32">
      <c r="A12" t="s">
        <v>54</v>
      </c>
      <c r="B12" s="75">
        <v>129.97999999999999</v>
      </c>
      <c r="C12" s="75">
        <v>75.819999999999993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114.97</v>
      </c>
      <c r="J12">
        <v>270.2</v>
      </c>
      <c r="K12">
        <v>100.63</v>
      </c>
      <c r="L12">
        <v>3.48</v>
      </c>
      <c r="M12">
        <v>6.95</v>
      </c>
      <c r="N12" s="135">
        <v>0</v>
      </c>
      <c r="O12" s="135">
        <v>0</v>
      </c>
      <c r="P12" s="135">
        <v>0</v>
      </c>
      <c r="Q12">
        <v>3.29</v>
      </c>
      <c r="R12">
        <v>0</v>
      </c>
      <c r="S12">
        <v>2.58</v>
      </c>
      <c r="T12">
        <v>50.31</v>
      </c>
      <c r="U12">
        <v>16.77</v>
      </c>
      <c r="V12">
        <v>16.77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9.5</v>
      </c>
      <c r="AD12">
        <v>28.41</v>
      </c>
      <c r="AE12">
        <v>28.41</v>
      </c>
      <c r="AF12">
        <v>11.3</v>
      </c>
    </row>
    <row r="13" spans="1:32">
      <c r="A13" t="s">
        <v>55</v>
      </c>
      <c r="B13" s="75">
        <v>129.97999999999999</v>
      </c>
      <c r="C13" s="75">
        <v>75.819999999999993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111.1</v>
      </c>
      <c r="J13">
        <v>270.2</v>
      </c>
      <c r="K13">
        <v>100.63</v>
      </c>
      <c r="L13">
        <v>3.48</v>
      </c>
      <c r="M13">
        <v>6.91</v>
      </c>
      <c r="N13" s="135">
        <v>0</v>
      </c>
      <c r="O13" s="135">
        <v>0</v>
      </c>
      <c r="P13" s="135">
        <v>0</v>
      </c>
      <c r="Q13">
        <v>3.29</v>
      </c>
      <c r="R13">
        <v>0</v>
      </c>
      <c r="S13">
        <v>2.58</v>
      </c>
      <c r="T13">
        <v>50.17</v>
      </c>
      <c r="U13">
        <v>16.72</v>
      </c>
      <c r="V13">
        <v>16.73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9.5399999999999991</v>
      </c>
      <c r="AD13">
        <v>28.11</v>
      </c>
      <c r="AE13">
        <v>28.11</v>
      </c>
      <c r="AF13">
        <v>11.3</v>
      </c>
    </row>
    <row r="14" spans="1:32">
      <c r="A14" t="s">
        <v>56</v>
      </c>
      <c r="B14" s="75">
        <v>129.97999999999999</v>
      </c>
      <c r="C14" s="75">
        <v>75.819999999999993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106.86</v>
      </c>
      <c r="J14">
        <v>270.2</v>
      </c>
      <c r="K14">
        <v>100.63</v>
      </c>
      <c r="L14">
        <v>3.48</v>
      </c>
      <c r="M14">
        <v>6.91</v>
      </c>
      <c r="N14" s="135">
        <v>0</v>
      </c>
      <c r="O14" s="135">
        <v>0</v>
      </c>
      <c r="P14" s="135">
        <v>0</v>
      </c>
      <c r="Q14">
        <v>3.29</v>
      </c>
      <c r="R14">
        <v>0</v>
      </c>
      <c r="S14">
        <v>2.58</v>
      </c>
      <c r="T14">
        <v>49.03</v>
      </c>
      <c r="U14">
        <v>16.34</v>
      </c>
      <c r="V14">
        <v>16.34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9.58</v>
      </c>
      <c r="AD14">
        <v>28.39</v>
      </c>
      <c r="AE14">
        <v>28.39</v>
      </c>
      <c r="AF14">
        <v>11.3</v>
      </c>
    </row>
    <row r="15" spans="1:32">
      <c r="A15" t="s">
        <v>57</v>
      </c>
      <c r="B15" s="75">
        <v>129.97999999999999</v>
      </c>
      <c r="C15" s="75">
        <v>75.819999999999993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102.62</v>
      </c>
      <c r="J15">
        <v>270.2</v>
      </c>
      <c r="K15">
        <v>100.63</v>
      </c>
      <c r="L15">
        <v>3.48</v>
      </c>
      <c r="M15">
        <v>6.9</v>
      </c>
      <c r="N15" s="135">
        <v>0</v>
      </c>
      <c r="O15" s="135">
        <v>0</v>
      </c>
      <c r="P15" s="135">
        <v>0</v>
      </c>
      <c r="Q15">
        <v>3.29</v>
      </c>
      <c r="R15">
        <v>0</v>
      </c>
      <c r="S15">
        <v>2.5</v>
      </c>
      <c r="T15">
        <v>48.78</v>
      </c>
      <c r="U15">
        <v>16.260000000000002</v>
      </c>
      <c r="V15">
        <v>16.260000000000002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9.82</v>
      </c>
      <c r="AD15">
        <v>29.49</v>
      </c>
      <c r="AE15">
        <v>29.49</v>
      </c>
      <c r="AF15">
        <v>11.3</v>
      </c>
    </row>
    <row r="16" spans="1:32">
      <c r="A16" t="s">
        <v>58</v>
      </c>
      <c r="B16" s="75">
        <v>129.97999999999999</v>
      </c>
      <c r="C16" s="75">
        <v>75.819999999999993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102.62</v>
      </c>
      <c r="J16">
        <v>270.2</v>
      </c>
      <c r="K16">
        <v>100.63</v>
      </c>
      <c r="L16">
        <v>3.48</v>
      </c>
      <c r="M16">
        <v>6.9</v>
      </c>
      <c r="N16" s="135">
        <v>0</v>
      </c>
      <c r="O16" s="135">
        <v>0</v>
      </c>
      <c r="P16" s="135">
        <v>0</v>
      </c>
      <c r="Q16">
        <v>3.29</v>
      </c>
      <c r="R16">
        <v>0</v>
      </c>
      <c r="S16">
        <v>2.5</v>
      </c>
      <c r="T16">
        <v>49.53</v>
      </c>
      <c r="U16">
        <v>16.510000000000002</v>
      </c>
      <c r="V16">
        <v>16.5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10.28</v>
      </c>
      <c r="AD16">
        <v>29.67</v>
      </c>
      <c r="AE16">
        <v>29.67</v>
      </c>
      <c r="AF16">
        <v>11.3</v>
      </c>
    </row>
    <row r="17" spans="1:32">
      <c r="A17" t="s">
        <v>59</v>
      </c>
      <c r="B17" s="75">
        <v>129.97999999999999</v>
      </c>
      <c r="C17" s="75">
        <v>75.819999999999993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102.62</v>
      </c>
      <c r="J17">
        <v>270.2</v>
      </c>
      <c r="K17">
        <v>100.63</v>
      </c>
      <c r="L17">
        <v>3.48</v>
      </c>
      <c r="M17">
        <v>6.88</v>
      </c>
      <c r="N17" s="135">
        <v>0</v>
      </c>
      <c r="O17" s="135">
        <v>0</v>
      </c>
      <c r="P17" s="135">
        <v>0</v>
      </c>
      <c r="Q17">
        <v>3.29</v>
      </c>
      <c r="R17">
        <v>0</v>
      </c>
      <c r="S17">
        <v>2.5</v>
      </c>
      <c r="T17">
        <v>50.38</v>
      </c>
      <c r="U17">
        <v>16.79</v>
      </c>
      <c r="V17">
        <v>16.79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10.15</v>
      </c>
      <c r="AD17">
        <v>26.22</v>
      </c>
      <c r="AE17">
        <v>26.22</v>
      </c>
      <c r="AF17">
        <v>11.3</v>
      </c>
    </row>
    <row r="18" spans="1:32">
      <c r="A18" t="s">
        <v>60</v>
      </c>
      <c r="B18" s="75">
        <v>129.97999999999999</v>
      </c>
      <c r="C18" s="75">
        <v>75.819999999999993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102.62</v>
      </c>
      <c r="J18">
        <v>270.2</v>
      </c>
      <c r="K18">
        <v>100.63</v>
      </c>
      <c r="L18">
        <v>3.48</v>
      </c>
      <c r="M18">
        <v>6.88</v>
      </c>
      <c r="N18" s="135">
        <v>0</v>
      </c>
      <c r="O18" s="135">
        <v>0</v>
      </c>
      <c r="P18" s="135">
        <v>0</v>
      </c>
      <c r="Q18">
        <v>3.29</v>
      </c>
      <c r="R18">
        <v>0</v>
      </c>
      <c r="S18">
        <v>2.5</v>
      </c>
      <c r="T18">
        <v>50.98</v>
      </c>
      <c r="U18">
        <v>16.989999999999998</v>
      </c>
      <c r="V18">
        <v>17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10.08</v>
      </c>
      <c r="AD18">
        <v>25.78</v>
      </c>
      <c r="AE18">
        <v>25.78</v>
      </c>
      <c r="AF18">
        <v>11.3</v>
      </c>
    </row>
    <row r="19" spans="1:32">
      <c r="A19" t="s">
        <v>61</v>
      </c>
      <c r="B19" s="75">
        <v>129.97999999999999</v>
      </c>
      <c r="C19" s="75">
        <v>75.819999999999993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102.62</v>
      </c>
      <c r="J19">
        <v>270.2</v>
      </c>
      <c r="K19">
        <v>100.63</v>
      </c>
      <c r="L19">
        <v>3.32</v>
      </c>
      <c r="M19">
        <v>6.88</v>
      </c>
      <c r="N19" s="135">
        <v>0</v>
      </c>
      <c r="O19" s="135">
        <v>0</v>
      </c>
      <c r="P19" s="135">
        <v>0</v>
      </c>
      <c r="Q19">
        <v>3.29</v>
      </c>
      <c r="R19">
        <v>0</v>
      </c>
      <c r="S19">
        <v>2.5</v>
      </c>
      <c r="T19">
        <v>51.66</v>
      </c>
      <c r="U19">
        <v>17.22</v>
      </c>
      <c r="V19">
        <v>17.22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9.92</v>
      </c>
      <c r="AD19">
        <v>25.99</v>
      </c>
      <c r="AE19">
        <v>25.99</v>
      </c>
      <c r="AF19">
        <v>11.3</v>
      </c>
    </row>
    <row r="20" spans="1:32">
      <c r="A20" t="s">
        <v>62</v>
      </c>
      <c r="B20" s="75">
        <v>129.97999999999999</v>
      </c>
      <c r="C20" s="75">
        <v>75.819999999999993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102.62</v>
      </c>
      <c r="J20">
        <v>270.2</v>
      </c>
      <c r="K20">
        <v>100.63</v>
      </c>
      <c r="L20">
        <v>3.32</v>
      </c>
      <c r="M20">
        <v>6.88</v>
      </c>
      <c r="N20" s="135">
        <v>0</v>
      </c>
      <c r="O20" s="135">
        <v>0</v>
      </c>
      <c r="P20" s="135">
        <v>0</v>
      </c>
      <c r="Q20">
        <v>3.29</v>
      </c>
      <c r="R20">
        <v>0</v>
      </c>
      <c r="S20">
        <v>2.5</v>
      </c>
      <c r="T20">
        <v>52.81</v>
      </c>
      <c r="U20">
        <v>17.600000000000001</v>
      </c>
      <c r="V20">
        <v>17.600000000000001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9.81</v>
      </c>
      <c r="AD20">
        <v>26.28</v>
      </c>
      <c r="AE20">
        <v>26.28</v>
      </c>
      <c r="AF20">
        <v>11.3</v>
      </c>
    </row>
    <row r="21" spans="1:32">
      <c r="A21" t="s">
        <v>63</v>
      </c>
      <c r="B21" s="75">
        <v>129.97999999999999</v>
      </c>
      <c r="C21" s="75">
        <v>75.819999999999993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102.62</v>
      </c>
      <c r="J21">
        <v>270.2</v>
      </c>
      <c r="K21">
        <v>100.63</v>
      </c>
      <c r="L21">
        <v>3.32</v>
      </c>
      <c r="M21">
        <v>6.87</v>
      </c>
      <c r="N21" s="135">
        <v>0</v>
      </c>
      <c r="O21" s="135">
        <v>0</v>
      </c>
      <c r="P21" s="135">
        <v>0</v>
      </c>
      <c r="Q21">
        <v>3.29</v>
      </c>
      <c r="R21">
        <v>0</v>
      </c>
      <c r="S21">
        <v>2.5</v>
      </c>
      <c r="T21">
        <v>54.53</v>
      </c>
      <c r="U21">
        <v>18.170000000000002</v>
      </c>
      <c r="V21">
        <v>18.18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9.7100000000000009</v>
      </c>
      <c r="AD21">
        <v>26.42</v>
      </c>
      <c r="AE21">
        <v>26.42</v>
      </c>
      <c r="AF21">
        <v>11.3</v>
      </c>
    </row>
    <row r="22" spans="1:32">
      <c r="A22" t="s">
        <v>64</v>
      </c>
      <c r="B22" s="75">
        <v>129.97999999999999</v>
      </c>
      <c r="C22" s="75">
        <v>75.819999999999993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102.62</v>
      </c>
      <c r="J22">
        <v>270.2</v>
      </c>
      <c r="K22">
        <v>100.63</v>
      </c>
      <c r="L22">
        <v>3.32</v>
      </c>
      <c r="M22">
        <v>6.87</v>
      </c>
      <c r="N22" s="135">
        <v>0</v>
      </c>
      <c r="O22" s="135">
        <v>0</v>
      </c>
      <c r="P22" s="135">
        <v>0</v>
      </c>
      <c r="Q22">
        <v>3.29</v>
      </c>
      <c r="R22">
        <v>0</v>
      </c>
      <c r="S22">
        <v>2.5</v>
      </c>
      <c r="T22">
        <v>55.65</v>
      </c>
      <c r="U22">
        <v>18.55</v>
      </c>
      <c r="V22">
        <v>18.559999999999999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9.68</v>
      </c>
      <c r="AD22">
        <v>36.22</v>
      </c>
      <c r="AE22">
        <v>36.22</v>
      </c>
      <c r="AF22">
        <v>11.3</v>
      </c>
    </row>
    <row r="23" spans="1:32">
      <c r="A23" t="s">
        <v>65</v>
      </c>
      <c r="B23" s="75">
        <v>129.97999999999999</v>
      </c>
      <c r="C23" s="75">
        <v>75.819999999999993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102.62</v>
      </c>
      <c r="J23">
        <v>270.2</v>
      </c>
      <c r="K23">
        <v>100.63</v>
      </c>
      <c r="L23">
        <v>3.32</v>
      </c>
      <c r="M23">
        <v>6.14</v>
      </c>
      <c r="N23" s="135">
        <v>0</v>
      </c>
      <c r="O23" s="135">
        <v>0</v>
      </c>
      <c r="P23" s="135">
        <v>0</v>
      </c>
      <c r="Q23">
        <v>3.06</v>
      </c>
      <c r="R23">
        <v>0</v>
      </c>
      <c r="S23">
        <v>2.4</v>
      </c>
      <c r="T23">
        <v>65.16</v>
      </c>
      <c r="U23">
        <v>21.72</v>
      </c>
      <c r="V23">
        <v>21.72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9.64</v>
      </c>
      <c r="AD23">
        <v>35.549999999999997</v>
      </c>
      <c r="AE23">
        <v>35.549999999999997</v>
      </c>
      <c r="AF23">
        <v>11.3</v>
      </c>
    </row>
    <row r="24" spans="1:32">
      <c r="A24" t="s">
        <v>66</v>
      </c>
      <c r="B24" s="75">
        <v>129.97999999999999</v>
      </c>
      <c r="C24" s="75">
        <v>75.819999999999993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102.62</v>
      </c>
      <c r="J24">
        <v>270.2</v>
      </c>
      <c r="K24">
        <v>100.63</v>
      </c>
      <c r="L24">
        <v>3.32</v>
      </c>
      <c r="M24">
        <v>6.04</v>
      </c>
      <c r="N24" s="135">
        <v>0</v>
      </c>
      <c r="O24" s="135">
        <v>0</v>
      </c>
      <c r="P24" s="135">
        <v>0</v>
      </c>
      <c r="Q24">
        <v>3.06</v>
      </c>
      <c r="R24">
        <v>0</v>
      </c>
      <c r="S24">
        <v>2.4</v>
      </c>
      <c r="T24">
        <v>64.819999999999993</v>
      </c>
      <c r="U24">
        <v>21.61</v>
      </c>
      <c r="V24">
        <v>21.61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9.58</v>
      </c>
      <c r="AD24">
        <v>34.44</v>
      </c>
      <c r="AE24">
        <v>34.44</v>
      </c>
      <c r="AF24">
        <v>11.3</v>
      </c>
    </row>
    <row r="25" spans="1:32">
      <c r="A25" t="s">
        <v>67</v>
      </c>
      <c r="B25" s="75">
        <v>129.97999999999999</v>
      </c>
      <c r="C25" s="75">
        <v>75.819999999999993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102.62</v>
      </c>
      <c r="J25">
        <v>270.2</v>
      </c>
      <c r="K25">
        <v>100.63</v>
      </c>
      <c r="L25">
        <v>3.09</v>
      </c>
      <c r="M25">
        <v>6.1</v>
      </c>
      <c r="N25" s="135">
        <v>0</v>
      </c>
      <c r="O25" s="135">
        <v>0</v>
      </c>
      <c r="P25" s="135">
        <v>0</v>
      </c>
      <c r="Q25">
        <v>3.06</v>
      </c>
      <c r="R25">
        <v>0</v>
      </c>
      <c r="S25">
        <v>2.4</v>
      </c>
      <c r="T25">
        <v>64.319999999999993</v>
      </c>
      <c r="U25">
        <v>21.44</v>
      </c>
      <c r="V25">
        <v>21.45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9.3699999999999992</v>
      </c>
      <c r="AD25">
        <v>33.770000000000003</v>
      </c>
      <c r="AE25">
        <v>33.770000000000003</v>
      </c>
      <c r="AF25">
        <v>11.3</v>
      </c>
    </row>
    <row r="26" spans="1:32">
      <c r="A26" t="s">
        <v>68</v>
      </c>
      <c r="B26" s="75">
        <v>129.97999999999999</v>
      </c>
      <c r="C26" s="75">
        <v>75.819999999999993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102.62</v>
      </c>
      <c r="J26">
        <v>270.2</v>
      </c>
      <c r="K26">
        <v>100.63</v>
      </c>
      <c r="L26">
        <v>3.09</v>
      </c>
      <c r="M26">
        <v>6.11</v>
      </c>
      <c r="N26" s="135">
        <v>0</v>
      </c>
      <c r="O26" s="135">
        <v>0</v>
      </c>
      <c r="P26" s="135">
        <v>0</v>
      </c>
      <c r="Q26">
        <v>3.06</v>
      </c>
      <c r="R26">
        <v>0</v>
      </c>
      <c r="S26">
        <v>2.4</v>
      </c>
      <c r="T26">
        <v>63.63</v>
      </c>
      <c r="U26">
        <v>21.21</v>
      </c>
      <c r="V26">
        <v>21.22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9.4</v>
      </c>
      <c r="AD26">
        <v>33.44</v>
      </c>
      <c r="AE26">
        <v>33.44</v>
      </c>
      <c r="AF26">
        <v>11.3</v>
      </c>
    </row>
    <row r="27" spans="1:32">
      <c r="A27" t="s">
        <v>69</v>
      </c>
      <c r="B27" s="75">
        <v>129.97999999999999</v>
      </c>
      <c r="C27" s="75">
        <v>75.819999999999993</v>
      </c>
      <c r="D27" s="135">
        <f t="shared" si="0"/>
        <v>1.52</v>
      </c>
      <c r="E27" s="75"/>
      <c r="F27" s="78">
        <v>0</v>
      </c>
      <c r="G27" s="78">
        <v>0</v>
      </c>
      <c r="H27" s="78">
        <v>0</v>
      </c>
      <c r="I27">
        <v>102.62</v>
      </c>
      <c r="J27">
        <v>270.2</v>
      </c>
      <c r="K27">
        <v>100.63</v>
      </c>
      <c r="L27">
        <v>3.02</v>
      </c>
      <c r="M27">
        <v>6.07</v>
      </c>
      <c r="N27" s="135">
        <v>1.25</v>
      </c>
      <c r="O27" s="135">
        <v>0.27</v>
      </c>
      <c r="P27" s="135">
        <v>0</v>
      </c>
      <c r="Q27">
        <v>3.06</v>
      </c>
      <c r="R27">
        <v>1.68</v>
      </c>
      <c r="S27">
        <v>2.4</v>
      </c>
      <c r="T27">
        <v>62.94</v>
      </c>
      <c r="U27">
        <v>20.98</v>
      </c>
      <c r="V27">
        <v>20.99</v>
      </c>
      <c r="W27">
        <v>0</v>
      </c>
      <c r="X27">
        <v>0</v>
      </c>
      <c r="Y27">
        <v>0.03</v>
      </c>
      <c r="Z27">
        <v>0</v>
      </c>
      <c r="AA27">
        <v>0</v>
      </c>
      <c r="AB27">
        <v>0</v>
      </c>
      <c r="AC27">
        <v>9.58</v>
      </c>
      <c r="AD27">
        <v>33.22</v>
      </c>
      <c r="AE27">
        <v>33.22</v>
      </c>
      <c r="AF27">
        <v>11.3</v>
      </c>
    </row>
    <row r="28" spans="1:32">
      <c r="A28" t="s">
        <v>70</v>
      </c>
      <c r="B28" s="75">
        <v>129.97999999999999</v>
      </c>
      <c r="C28" s="75">
        <v>75.819999999999993</v>
      </c>
      <c r="D28" s="135">
        <f t="shared" si="0"/>
        <v>8.8000000000000007</v>
      </c>
      <c r="E28" s="75"/>
      <c r="F28" s="78">
        <v>0</v>
      </c>
      <c r="G28" s="78">
        <v>0</v>
      </c>
      <c r="H28" s="78">
        <v>0</v>
      </c>
      <c r="I28">
        <v>102.62</v>
      </c>
      <c r="J28">
        <v>270.2</v>
      </c>
      <c r="K28">
        <v>100.63</v>
      </c>
      <c r="L28">
        <v>3.02</v>
      </c>
      <c r="M28">
        <v>6.07</v>
      </c>
      <c r="N28" s="135">
        <v>5.88</v>
      </c>
      <c r="O28" s="135">
        <v>0.51</v>
      </c>
      <c r="P28" s="135">
        <v>2.41</v>
      </c>
      <c r="Q28">
        <v>3.06</v>
      </c>
      <c r="R28">
        <v>7.12</v>
      </c>
      <c r="S28">
        <v>2.4</v>
      </c>
      <c r="T28">
        <v>62.33</v>
      </c>
      <c r="U28">
        <v>20.78</v>
      </c>
      <c r="V28">
        <v>20.78</v>
      </c>
      <c r="W28">
        <v>0.24</v>
      </c>
      <c r="X28">
        <v>0.05</v>
      </c>
      <c r="Y28">
        <v>0.03</v>
      </c>
      <c r="Z28">
        <v>0</v>
      </c>
      <c r="AA28">
        <v>0.94</v>
      </c>
      <c r="AB28">
        <v>0.47</v>
      </c>
      <c r="AC28">
        <v>9.7100000000000009</v>
      </c>
      <c r="AD28">
        <v>44.12</v>
      </c>
      <c r="AE28">
        <v>44.12</v>
      </c>
      <c r="AF28">
        <v>11.3</v>
      </c>
    </row>
    <row r="29" spans="1:32">
      <c r="A29" t="s">
        <v>71</v>
      </c>
      <c r="B29" s="75">
        <v>129.97999999999999</v>
      </c>
      <c r="C29" s="75">
        <v>75.819999999999993</v>
      </c>
      <c r="D29" s="135">
        <f t="shared" si="0"/>
        <v>21.449999999999996</v>
      </c>
      <c r="E29" s="75"/>
      <c r="F29" s="78">
        <v>0.1</v>
      </c>
      <c r="G29" s="78">
        <v>0.1</v>
      </c>
      <c r="H29" s="78">
        <v>0.1</v>
      </c>
      <c r="I29">
        <v>106.86</v>
      </c>
      <c r="J29">
        <v>270.2</v>
      </c>
      <c r="K29">
        <v>100.63</v>
      </c>
      <c r="L29">
        <v>3.02</v>
      </c>
      <c r="M29">
        <v>6.1</v>
      </c>
      <c r="N29" s="135">
        <v>11.45</v>
      </c>
      <c r="O29" s="135">
        <v>1.38</v>
      </c>
      <c r="P29" s="135">
        <v>8.6199999999999992</v>
      </c>
      <c r="Q29">
        <v>3.06</v>
      </c>
      <c r="R29">
        <v>13.14</v>
      </c>
      <c r="S29">
        <v>2.4</v>
      </c>
      <c r="T29">
        <v>65.02</v>
      </c>
      <c r="U29">
        <v>21.67</v>
      </c>
      <c r="V29">
        <v>21.68</v>
      </c>
      <c r="W29">
        <v>1.58</v>
      </c>
      <c r="X29">
        <v>0.32</v>
      </c>
      <c r="Y29">
        <v>1.32</v>
      </c>
      <c r="Z29">
        <v>0.79</v>
      </c>
      <c r="AA29">
        <v>3.34</v>
      </c>
      <c r="AB29">
        <v>1.67</v>
      </c>
      <c r="AC29">
        <v>9.92</v>
      </c>
      <c r="AD29">
        <v>43.57</v>
      </c>
      <c r="AE29">
        <v>43.57</v>
      </c>
      <c r="AF29">
        <v>11.3</v>
      </c>
    </row>
    <row r="30" spans="1:32">
      <c r="A30" t="s">
        <v>72</v>
      </c>
      <c r="B30" s="75">
        <v>129.97999999999999</v>
      </c>
      <c r="C30" s="75">
        <v>75.819999999999993</v>
      </c>
      <c r="D30" s="135">
        <f t="shared" si="0"/>
        <v>47.14</v>
      </c>
      <c r="E30" s="75"/>
      <c r="F30" s="78">
        <v>0.48</v>
      </c>
      <c r="G30" s="78">
        <v>0.48</v>
      </c>
      <c r="H30" s="78">
        <v>0.49</v>
      </c>
      <c r="I30">
        <v>108.37</v>
      </c>
      <c r="J30">
        <v>270.2</v>
      </c>
      <c r="K30">
        <v>100.63</v>
      </c>
      <c r="L30">
        <v>3.02</v>
      </c>
      <c r="M30">
        <v>6</v>
      </c>
      <c r="N30" s="135">
        <v>23.45</v>
      </c>
      <c r="O30" s="135">
        <v>3.82</v>
      </c>
      <c r="P30" s="135">
        <v>19.87</v>
      </c>
      <c r="Q30">
        <v>3.06</v>
      </c>
      <c r="R30">
        <v>20.13</v>
      </c>
      <c r="S30">
        <v>2.4</v>
      </c>
      <c r="T30">
        <v>63.31</v>
      </c>
      <c r="U30">
        <v>21.1</v>
      </c>
      <c r="V30">
        <v>21.1</v>
      </c>
      <c r="W30">
        <v>5.25</v>
      </c>
      <c r="X30">
        <v>1.05</v>
      </c>
      <c r="Y30">
        <v>3.89</v>
      </c>
      <c r="Z30">
        <v>2</v>
      </c>
      <c r="AA30">
        <v>7.06</v>
      </c>
      <c r="AB30">
        <v>3.53</v>
      </c>
      <c r="AC30">
        <v>10.34</v>
      </c>
      <c r="AD30">
        <v>43</v>
      </c>
      <c r="AE30">
        <v>43</v>
      </c>
      <c r="AF30">
        <v>11.3</v>
      </c>
    </row>
    <row r="31" spans="1:32">
      <c r="A31" t="s">
        <v>73</v>
      </c>
      <c r="B31" s="75">
        <v>129.97999999999999</v>
      </c>
      <c r="C31" s="75">
        <v>75.819999999999993</v>
      </c>
      <c r="D31" s="135">
        <f t="shared" si="0"/>
        <v>77.05</v>
      </c>
      <c r="E31" s="75"/>
      <c r="F31" s="78">
        <v>0.87</v>
      </c>
      <c r="G31" s="78">
        <v>0.87</v>
      </c>
      <c r="H31" s="78">
        <v>0.89</v>
      </c>
      <c r="I31">
        <v>108.37</v>
      </c>
      <c r="J31">
        <v>270.2</v>
      </c>
      <c r="K31">
        <v>100.63</v>
      </c>
      <c r="L31">
        <v>3.02</v>
      </c>
      <c r="M31">
        <v>6.01</v>
      </c>
      <c r="N31" s="135">
        <v>33</v>
      </c>
      <c r="O31" s="135">
        <v>11.05</v>
      </c>
      <c r="P31" s="135">
        <v>33</v>
      </c>
      <c r="Q31">
        <v>3.06</v>
      </c>
      <c r="R31">
        <v>28.6</v>
      </c>
      <c r="S31">
        <v>2.4</v>
      </c>
      <c r="T31">
        <v>61.37</v>
      </c>
      <c r="U31">
        <v>20.46</v>
      </c>
      <c r="V31">
        <v>20.45</v>
      </c>
      <c r="W31">
        <v>12.1</v>
      </c>
      <c r="X31">
        <v>2.42</v>
      </c>
      <c r="Y31">
        <v>7.61</v>
      </c>
      <c r="Z31">
        <v>4.37</v>
      </c>
      <c r="AA31">
        <v>12.22</v>
      </c>
      <c r="AB31">
        <v>6.11</v>
      </c>
      <c r="AC31">
        <v>10.61</v>
      </c>
      <c r="AD31">
        <v>41.23</v>
      </c>
      <c r="AE31">
        <v>41.23</v>
      </c>
      <c r="AF31">
        <v>11.3</v>
      </c>
    </row>
    <row r="32" spans="1:32">
      <c r="A32" t="s">
        <v>74</v>
      </c>
      <c r="B32" s="75">
        <v>129.97999999999999</v>
      </c>
      <c r="C32" s="75">
        <v>60.25</v>
      </c>
      <c r="D32" s="135">
        <f t="shared" si="0"/>
        <v>84.99</v>
      </c>
      <c r="E32" s="75"/>
      <c r="F32" s="78">
        <v>1.64</v>
      </c>
      <c r="G32" s="78">
        <v>1.64</v>
      </c>
      <c r="H32" s="78">
        <v>1.67</v>
      </c>
      <c r="I32">
        <v>65.959999999999994</v>
      </c>
      <c r="J32">
        <v>270.2</v>
      </c>
      <c r="K32">
        <v>100.63</v>
      </c>
      <c r="L32">
        <v>3.02</v>
      </c>
      <c r="M32">
        <v>6.01</v>
      </c>
      <c r="N32" s="135">
        <v>33</v>
      </c>
      <c r="O32" s="135">
        <v>18.989999999999998</v>
      </c>
      <c r="P32" s="135">
        <v>33</v>
      </c>
      <c r="Q32">
        <v>3.06</v>
      </c>
      <c r="R32">
        <v>38.369999999999997</v>
      </c>
      <c r="S32">
        <v>2.4</v>
      </c>
      <c r="T32">
        <v>59.81</v>
      </c>
      <c r="U32">
        <v>19.940000000000001</v>
      </c>
      <c r="V32">
        <v>19.93</v>
      </c>
      <c r="W32">
        <v>22.54</v>
      </c>
      <c r="X32">
        <v>4.51</v>
      </c>
      <c r="Y32">
        <v>12.68</v>
      </c>
      <c r="Z32">
        <v>7.69</v>
      </c>
      <c r="AA32">
        <v>26.67</v>
      </c>
      <c r="AB32">
        <v>13.33</v>
      </c>
      <c r="AC32">
        <v>10.66</v>
      </c>
      <c r="AD32">
        <v>39.18</v>
      </c>
      <c r="AE32">
        <v>39.18</v>
      </c>
      <c r="AF32">
        <v>11.3</v>
      </c>
    </row>
    <row r="33" spans="1:32">
      <c r="A33" t="s">
        <v>75</v>
      </c>
      <c r="B33" s="75">
        <v>105.97</v>
      </c>
      <c r="C33" s="75">
        <v>42.32</v>
      </c>
      <c r="D33" s="135">
        <f t="shared" si="0"/>
        <v>93</v>
      </c>
      <c r="E33" s="75"/>
      <c r="F33" s="78">
        <v>2.41</v>
      </c>
      <c r="G33" s="78">
        <v>2.41</v>
      </c>
      <c r="H33" s="78">
        <v>2.46</v>
      </c>
      <c r="I33">
        <v>65.959999999999994</v>
      </c>
      <c r="J33">
        <v>270.2</v>
      </c>
      <c r="K33">
        <v>100.63</v>
      </c>
      <c r="L33">
        <v>3.02</v>
      </c>
      <c r="M33">
        <v>6.12</v>
      </c>
      <c r="N33" s="135">
        <v>32.26</v>
      </c>
      <c r="O33" s="135">
        <v>28.48</v>
      </c>
      <c r="P33" s="135">
        <v>32.26</v>
      </c>
      <c r="Q33">
        <v>3.06</v>
      </c>
      <c r="R33">
        <v>47.11</v>
      </c>
      <c r="S33">
        <v>2.4</v>
      </c>
      <c r="T33">
        <v>58.16</v>
      </c>
      <c r="U33">
        <v>19.39</v>
      </c>
      <c r="V33">
        <v>19.39</v>
      </c>
      <c r="W33">
        <v>45.55</v>
      </c>
      <c r="X33">
        <v>9.11</v>
      </c>
      <c r="Y33">
        <v>18.96</v>
      </c>
      <c r="Z33">
        <v>11.32</v>
      </c>
      <c r="AA33">
        <v>39.340000000000003</v>
      </c>
      <c r="AB33">
        <v>19.66</v>
      </c>
      <c r="AC33">
        <v>10.85</v>
      </c>
      <c r="AD33">
        <v>37.07</v>
      </c>
      <c r="AE33">
        <v>37.07</v>
      </c>
      <c r="AF33">
        <v>11.3</v>
      </c>
    </row>
    <row r="34" spans="1:32">
      <c r="A34" t="s">
        <v>76</v>
      </c>
      <c r="B34" s="75">
        <v>94.33</v>
      </c>
      <c r="C34" s="75">
        <v>57.89</v>
      </c>
      <c r="D34" s="135">
        <f t="shared" si="0"/>
        <v>93</v>
      </c>
      <c r="E34" s="75"/>
      <c r="F34" s="78">
        <v>2.98</v>
      </c>
      <c r="G34" s="78">
        <v>2.98</v>
      </c>
      <c r="H34" s="78">
        <v>3.06</v>
      </c>
      <c r="I34">
        <v>108.37</v>
      </c>
      <c r="J34">
        <v>270.2</v>
      </c>
      <c r="K34">
        <v>100.63</v>
      </c>
      <c r="L34">
        <v>3.02</v>
      </c>
      <c r="M34">
        <v>6.19</v>
      </c>
      <c r="N34" s="135">
        <v>31</v>
      </c>
      <c r="O34" s="135">
        <v>31</v>
      </c>
      <c r="P34" s="135">
        <v>31</v>
      </c>
      <c r="Q34">
        <v>3.06</v>
      </c>
      <c r="R34">
        <v>57.79</v>
      </c>
      <c r="S34">
        <v>2.4</v>
      </c>
      <c r="T34">
        <v>56.63</v>
      </c>
      <c r="U34">
        <v>18.88</v>
      </c>
      <c r="V34">
        <v>18.87</v>
      </c>
      <c r="W34">
        <v>65.430000000000007</v>
      </c>
      <c r="X34">
        <v>13.09</v>
      </c>
      <c r="Y34">
        <v>26.09</v>
      </c>
      <c r="Z34">
        <v>15.13</v>
      </c>
      <c r="AA34">
        <v>46.67</v>
      </c>
      <c r="AB34">
        <v>23.33</v>
      </c>
      <c r="AC34">
        <v>9.89</v>
      </c>
      <c r="AD34">
        <v>42.65</v>
      </c>
      <c r="AE34">
        <v>42.65</v>
      </c>
      <c r="AF34">
        <v>11.3</v>
      </c>
    </row>
    <row r="35" spans="1:32">
      <c r="A35" t="s">
        <v>77</v>
      </c>
      <c r="B35" s="75">
        <v>94.33</v>
      </c>
      <c r="C35" s="75">
        <v>57.89</v>
      </c>
      <c r="D35" s="135">
        <f t="shared" si="0"/>
        <v>93</v>
      </c>
      <c r="E35" s="75"/>
      <c r="F35" s="78">
        <v>3.24</v>
      </c>
      <c r="G35" s="78">
        <v>3.24</v>
      </c>
      <c r="H35" s="78">
        <v>3.33</v>
      </c>
      <c r="I35">
        <v>108.37</v>
      </c>
      <c r="J35">
        <v>270.2</v>
      </c>
      <c r="K35">
        <v>100.63</v>
      </c>
      <c r="L35">
        <v>3.02</v>
      </c>
      <c r="M35">
        <v>6.19</v>
      </c>
      <c r="N35" s="135">
        <v>31</v>
      </c>
      <c r="O35" s="135">
        <v>31</v>
      </c>
      <c r="P35" s="135">
        <v>31</v>
      </c>
      <c r="Q35">
        <v>2.98</v>
      </c>
      <c r="R35">
        <v>67.819999999999993</v>
      </c>
      <c r="S35">
        <v>2.31</v>
      </c>
      <c r="T35">
        <v>66.56</v>
      </c>
      <c r="U35">
        <v>22.19</v>
      </c>
      <c r="V35">
        <v>22.17</v>
      </c>
      <c r="W35">
        <v>87.24</v>
      </c>
      <c r="X35">
        <v>17.45</v>
      </c>
      <c r="Y35">
        <v>34</v>
      </c>
      <c r="Z35">
        <v>24.31</v>
      </c>
      <c r="AA35">
        <v>54.67</v>
      </c>
      <c r="AB35">
        <v>27.33</v>
      </c>
      <c r="AC35">
        <v>9.76</v>
      </c>
      <c r="AD35">
        <v>39.979999999999997</v>
      </c>
      <c r="AE35">
        <v>39.979999999999997</v>
      </c>
      <c r="AF35">
        <v>11.3</v>
      </c>
    </row>
    <row r="36" spans="1:32">
      <c r="A36" t="s">
        <v>78</v>
      </c>
      <c r="B36" s="75">
        <v>94.33</v>
      </c>
      <c r="C36" s="75">
        <v>57.89</v>
      </c>
      <c r="D36" s="135">
        <f t="shared" si="0"/>
        <v>93</v>
      </c>
      <c r="E36" s="75"/>
      <c r="F36" s="78">
        <v>5.01</v>
      </c>
      <c r="G36" s="78">
        <v>5.01</v>
      </c>
      <c r="H36" s="78">
        <v>5.14</v>
      </c>
      <c r="I36">
        <v>108.37</v>
      </c>
      <c r="J36">
        <v>270.2</v>
      </c>
      <c r="K36">
        <v>100.63</v>
      </c>
      <c r="L36">
        <v>3.02</v>
      </c>
      <c r="M36">
        <v>6.1</v>
      </c>
      <c r="N36" s="135">
        <v>31</v>
      </c>
      <c r="O36" s="135">
        <v>31</v>
      </c>
      <c r="P36" s="135">
        <v>31</v>
      </c>
      <c r="Q36">
        <v>2.98</v>
      </c>
      <c r="R36">
        <v>77.44</v>
      </c>
      <c r="S36">
        <v>2.31</v>
      </c>
      <c r="T36">
        <v>62.81</v>
      </c>
      <c r="U36">
        <v>20.94</v>
      </c>
      <c r="V36">
        <v>20.92</v>
      </c>
      <c r="W36">
        <v>109.33</v>
      </c>
      <c r="X36">
        <v>21.87</v>
      </c>
      <c r="Y36">
        <v>42.63</v>
      </c>
      <c r="Z36">
        <v>29.43</v>
      </c>
      <c r="AA36">
        <v>65.34</v>
      </c>
      <c r="AB36">
        <v>32.659999999999997</v>
      </c>
      <c r="AC36">
        <v>9.4700000000000006</v>
      </c>
      <c r="AD36">
        <v>38.119999999999997</v>
      </c>
      <c r="AE36">
        <v>38.119999999999997</v>
      </c>
      <c r="AF36">
        <v>11.3</v>
      </c>
    </row>
    <row r="37" spans="1:32">
      <c r="A37" t="s">
        <v>79</v>
      </c>
      <c r="B37" s="75">
        <v>94.33</v>
      </c>
      <c r="C37" s="75">
        <v>57.89</v>
      </c>
      <c r="D37" s="135">
        <f t="shared" si="0"/>
        <v>93</v>
      </c>
      <c r="E37" s="75"/>
      <c r="F37" s="78">
        <v>6.44</v>
      </c>
      <c r="G37" s="78">
        <v>6.44</v>
      </c>
      <c r="H37" s="78">
        <v>6.6</v>
      </c>
      <c r="I37">
        <v>99.89</v>
      </c>
      <c r="J37">
        <v>270.2</v>
      </c>
      <c r="K37">
        <v>100.63</v>
      </c>
      <c r="L37">
        <v>3.02</v>
      </c>
      <c r="M37">
        <v>6.04</v>
      </c>
      <c r="N37" s="135">
        <v>31</v>
      </c>
      <c r="O37" s="135">
        <v>31</v>
      </c>
      <c r="P37" s="135">
        <v>31</v>
      </c>
      <c r="Q37">
        <v>2.98</v>
      </c>
      <c r="R37">
        <v>87.06</v>
      </c>
      <c r="S37">
        <v>2.58</v>
      </c>
      <c r="T37">
        <v>59.37</v>
      </c>
      <c r="U37">
        <v>19.79</v>
      </c>
      <c r="V37">
        <v>19.79</v>
      </c>
      <c r="W37">
        <v>131.1</v>
      </c>
      <c r="X37">
        <v>26.22</v>
      </c>
      <c r="Y37">
        <v>48.94</v>
      </c>
      <c r="Z37">
        <v>34.1</v>
      </c>
      <c r="AA37">
        <v>74.67</v>
      </c>
      <c r="AB37">
        <v>37.33</v>
      </c>
      <c r="AC37">
        <v>9.2100000000000009</v>
      </c>
      <c r="AD37">
        <v>37.33</v>
      </c>
      <c r="AE37">
        <v>37.33</v>
      </c>
      <c r="AF37">
        <v>11.3</v>
      </c>
    </row>
    <row r="38" spans="1:32">
      <c r="A38" t="s">
        <v>80</v>
      </c>
      <c r="B38" s="75">
        <v>94.33</v>
      </c>
      <c r="C38" s="75">
        <v>57.89</v>
      </c>
      <c r="D38" s="135">
        <f t="shared" si="0"/>
        <v>93</v>
      </c>
      <c r="E38" s="75"/>
      <c r="F38" s="78">
        <v>7.71</v>
      </c>
      <c r="G38" s="78">
        <v>7.71</v>
      </c>
      <c r="H38" s="78">
        <v>7.9</v>
      </c>
      <c r="I38">
        <v>91.41</v>
      </c>
      <c r="J38">
        <v>270.2</v>
      </c>
      <c r="K38">
        <v>100.63</v>
      </c>
      <c r="L38">
        <v>3.02</v>
      </c>
      <c r="M38">
        <v>6.15</v>
      </c>
      <c r="N38" s="135">
        <v>31</v>
      </c>
      <c r="O38" s="135">
        <v>31</v>
      </c>
      <c r="P38" s="135">
        <v>31</v>
      </c>
      <c r="Q38">
        <v>2.98</v>
      </c>
      <c r="R38">
        <v>96.7</v>
      </c>
      <c r="S38">
        <v>2.58</v>
      </c>
      <c r="T38">
        <v>55.49</v>
      </c>
      <c r="U38">
        <v>18.5</v>
      </c>
      <c r="V38">
        <v>18.489999999999998</v>
      </c>
      <c r="W38">
        <v>151.68</v>
      </c>
      <c r="X38">
        <v>30.33</v>
      </c>
      <c r="Y38">
        <v>56.51</v>
      </c>
      <c r="Z38">
        <v>38.1</v>
      </c>
      <c r="AA38">
        <v>82</v>
      </c>
      <c r="AB38">
        <v>41</v>
      </c>
      <c r="AC38">
        <v>8.9700000000000006</v>
      </c>
      <c r="AD38">
        <v>36.770000000000003</v>
      </c>
      <c r="AE38">
        <v>36.770000000000003</v>
      </c>
      <c r="AF38">
        <v>11.3</v>
      </c>
    </row>
    <row r="39" spans="1:32">
      <c r="A39" t="s">
        <v>81</v>
      </c>
      <c r="B39" s="75">
        <v>94.33</v>
      </c>
      <c r="C39" s="75">
        <v>42.32</v>
      </c>
      <c r="D39" s="135">
        <f t="shared" si="0"/>
        <v>93</v>
      </c>
      <c r="E39" s="75"/>
      <c r="F39" s="78">
        <v>8.99</v>
      </c>
      <c r="G39" s="78">
        <v>8.99</v>
      </c>
      <c r="H39" s="78">
        <v>9.2100000000000009</v>
      </c>
      <c r="I39">
        <v>70.11</v>
      </c>
      <c r="J39">
        <v>270.2</v>
      </c>
      <c r="K39">
        <v>100.63</v>
      </c>
      <c r="L39">
        <v>2.94</v>
      </c>
      <c r="M39">
        <v>5.71</v>
      </c>
      <c r="N39" s="135">
        <v>31</v>
      </c>
      <c r="O39" s="135">
        <v>31</v>
      </c>
      <c r="P39" s="135">
        <v>31</v>
      </c>
      <c r="Q39">
        <v>2.98</v>
      </c>
      <c r="R39">
        <v>105.41</v>
      </c>
      <c r="S39">
        <v>2.58</v>
      </c>
      <c r="T39">
        <v>37.82</v>
      </c>
      <c r="U39">
        <v>12.61</v>
      </c>
      <c r="V39">
        <v>12.61</v>
      </c>
      <c r="W39">
        <v>171.32</v>
      </c>
      <c r="X39">
        <v>34.26</v>
      </c>
      <c r="Y39">
        <v>62.63</v>
      </c>
      <c r="Z39">
        <v>41.05</v>
      </c>
      <c r="AA39">
        <v>84.67</v>
      </c>
      <c r="AB39">
        <v>42.33</v>
      </c>
      <c r="AC39">
        <v>5.98</v>
      </c>
      <c r="AD39">
        <v>21.68</v>
      </c>
      <c r="AE39">
        <v>21.68</v>
      </c>
      <c r="AF39">
        <v>11.3</v>
      </c>
    </row>
    <row r="40" spans="1:32">
      <c r="A40" t="s">
        <v>82</v>
      </c>
      <c r="B40" s="75">
        <v>94.33</v>
      </c>
      <c r="C40" s="75">
        <v>57.89</v>
      </c>
      <c r="D40" s="135">
        <f t="shared" si="0"/>
        <v>93</v>
      </c>
      <c r="E40" s="75"/>
      <c r="F40" s="78">
        <v>10.17</v>
      </c>
      <c r="G40" s="78">
        <v>10.17</v>
      </c>
      <c r="H40" s="78">
        <v>10.42</v>
      </c>
      <c r="I40">
        <v>70.11</v>
      </c>
      <c r="J40">
        <v>270.2</v>
      </c>
      <c r="K40">
        <v>100.63</v>
      </c>
      <c r="L40">
        <v>2.94</v>
      </c>
      <c r="M40">
        <v>5.71</v>
      </c>
      <c r="N40" s="135">
        <v>31</v>
      </c>
      <c r="O40" s="135">
        <v>31</v>
      </c>
      <c r="P40" s="135">
        <v>31</v>
      </c>
      <c r="Q40">
        <v>2.98</v>
      </c>
      <c r="R40">
        <v>112.89</v>
      </c>
      <c r="S40">
        <v>2.58</v>
      </c>
      <c r="T40">
        <v>36.01</v>
      </c>
      <c r="U40">
        <v>12.01</v>
      </c>
      <c r="V40">
        <v>12</v>
      </c>
      <c r="W40">
        <v>190.15</v>
      </c>
      <c r="X40">
        <v>38.03</v>
      </c>
      <c r="Y40">
        <v>69.11</v>
      </c>
      <c r="Z40">
        <v>43.4</v>
      </c>
      <c r="AA40">
        <v>88.67</v>
      </c>
      <c r="AB40">
        <v>44.33</v>
      </c>
      <c r="AC40">
        <v>5.69</v>
      </c>
      <c r="AD40">
        <v>20.84</v>
      </c>
      <c r="AE40">
        <v>20.84</v>
      </c>
      <c r="AF40">
        <v>11.3</v>
      </c>
    </row>
    <row r="41" spans="1:32">
      <c r="A41" t="s">
        <v>83</v>
      </c>
      <c r="B41" s="75">
        <v>94.33</v>
      </c>
      <c r="C41" s="75">
        <v>42.32</v>
      </c>
      <c r="D41" s="135">
        <f t="shared" si="0"/>
        <v>93</v>
      </c>
      <c r="E41" s="75"/>
      <c r="F41" s="78">
        <v>11.26</v>
      </c>
      <c r="G41" s="78">
        <v>11.26</v>
      </c>
      <c r="H41" s="78">
        <v>11.53</v>
      </c>
      <c r="I41">
        <v>70.11</v>
      </c>
      <c r="J41">
        <v>270.2</v>
      </c>
      <c r="K41">
        <v>100.63</v>
      </c>
      <c r="L41">
        <v>2.94</v>
      </c>
      <c r="M41">
        <v>5.65</v>
      </c>
      <c r="N41" s="135">
        <v>31</v>
      </c>
      <c r="O41" s="135">
        <v>31</v>
      </c>
      <c r="P41" s="135">
        <v>31</v>
      </c>
      <c r="Q41">
        <v>2.98</v>
      </c>
      <c r="R41">
        <v>119.33</v>
      </c>
      <c r="S41">
        <v>2.58</v>
      </c>
      <c r="T41">
        <v>33.33</v>
      </c>
      <c r="U41">
        <v>11.11</v>
      </c>
      <c r="V41">
        <v>11.11</v>
      </c>
      <c r="W41">
        <v>207.5</v>
      </c>
      <c r="X41">
        <v>41.5</v>
      </c>
      <c r="Y41">
        <v>74.87</v>
      </c>
      <c r="Z41">
        <v>44.59</v>
      </c>
      <c r="AA41">
        <v>92.67</v>
      </c>
      <c r="AB41">
        <v>46.33</v>
      </c>
      <c r="AC41">
        <v>5.45</v>
      </c>
      <c r="AD41">
        <v>19.55</v>
      </c>
      <c r="AE41">
        <v>19.55</v>
      </c>
      <c r="AF41">
        <v>11.3</v>
      </c>
    </row>
    <row r="42" spans="1:32">
      <c r="A42" t="s">
        <v>84</v>
      </c>
      <c r="B42" s="75">
        <v>94.33</v>
      </c>
      <c r="C42" s="75">
        <v>42.32</v>
      </c>
      <c r="D42" s="135">
        <f t="shared" si="0"/>
        <v>93</v>
      </c>
      <c r="E42" s="75"/>
      <c r="F42" s="78">
        <v>12.21</v>
      </c>
      <c r="G42" s="78">
        <v>12.21</v>
      </c>
      <c r="H42" s="78">
        <v>12.52</v>
      </c>
      <c r="I42">
        <v>70.11</v>
      </c>
      <c r="J42">
        <v>270.2</v>
      </c>
      <c r="K42">
        <v>100.63</v>
      </c>
      <c r="L42">
        <v>2.94</v>
      </c>
      <c r="M42">
        <v>5.7</v>
      </c>
      <c r="N42" s="135">
        <v>31</v>
      </c>
      <c r="O42" s="135">
        <v>31</v>
      </c>
      <c r="P42" s="135">
        <v>31</v>
      </c>
      <c r="Q42">
        <v>2.98</v>
      </c>
      <c r="R42">
        <v>124.37</v>
      </c>
      <c r="S42">
        <v>2.58</v>
      </c>
      <c r="T42">
        <v>30.67</v>
      </c>
      <c r="U42">
        <v>10.220000000000001</v>
      </c>
      <c r="V42">
        <v>10.24</v>
      </c>
      <c r="W42">
        <v>223.69</v>
      </c>
      <c r="X42">
        <v>44.74</v>
      </c>
      <c r="Y42">
        <v>79.88</v>
      </c>
      <c r="Z42">
        <v>47.2</v>
      </c>
      <c r="AA42">
        <v>96.67</v>
      </c>
      <c r="AB42">
        <v>48.33</v>
      </c>
      <c r="AC42">
        <v>5.12</v>
      </c>
      <c r="AD42">
        <v>18.79</v>
      </c>
      <c r="AE42">
        <v>18.79</v>
      </c>
      <c r="AF42">
        <v>11.3</v>
      </c>
    </row>
    <row r="43" spans="1:32">
      <c r="A43" t="s">
        <v>85</v>
      </c>
      <c r="B43" s="75">
        <v>94.33</v>
      </c>
      <c r="C43" s="75">
        <v>42.32</v>
      </c>
      <c r="D43" s="135">
        <f t="shared" si="0"/>
        <v>93</v>
      </c>
      <c r="E43" s="75"/>
      <c r="F43" s="78">
        <v>13.04</v>
      </c>
      <c r="G43" s="78">
        <v>13.04</v>
      </c>
      <c r="H43" s="78">
        <v>13.36</v>
      </c>
      <c r="I43">
        <v>70.11</v>
      </c>
      <c r="J43">
        <v>270.2</v>
      </c>
      <c r="K43">
        <v>100.63</v>
      </c>
      <c r="L43">
        <v>2.94</v>
      </c>
      <c r="M43">
        <v>5.8</v>
      </c>
      <c r="N43" s="135">
        <v>31</v>
      </c>
      <c r="O43" s="135">
        <v>31</v>
      </c>
      <c r="P43" s="135">
        <v>31</v>
      </c>
      <c r="Q43">
        <v>2.98</v>
      </c>
      <c r="R43">
        <v>128.77000000000001</v>
      </c>
      <c r="S43">
        <v>2.58</v>
      </c>
      <c r="T43">
        <v>29.67</v>
      </c>
      <c r="U43">
        <v>9.89</v>
      </c>
      <c r="V43">
        <v>9.89</v>
      </c>
      <c r="W43">
        <v>235</v>
      </c>
      <c r="X43">
        <v>47</v>
      </c>
      <c r="Y43">
        <v>84.73</v>
      </c>
      <c r="Z43">
        <v>49.29</v>
      </c>
      <c r="AA43">
        <v>100</v>
      </c>
      <c r="AB43">
        <v>50</v>
      </c>
      <c r="AC43">
        <v>5.19</v>
      </c>
      <c r="AD43">
        <v>17.95</v>
      </c>
      <c r="AE43">
        <v>17.95</v>
      </c>
      <c r="AF43">
        <v>11.3</v>
      </c>
    </row>
    <row r="44" spans="1:32">
      <c r="A44" t="s">
        <v>86</v>
      </c>
      <c r="B44" s="75">
        <v>94.33</v>
      </c>
      <c r="C44" s="75">
        <v>42.32</v>
      </c>
      <c r="D44" s="135">
        <f t="shared" si="0"/>
        <v>93</v>
      </c>
      <c r="E44" s="75"/>
      <c r="F44" s="78">
        <v>13.97</v>
      </c>
      <c r="G44" s="78">
        <v>13.97</v>
      </c>
      <c r="H44" s="78">
        <v>14.32</v>
      </c>
      <c r="I44">
        <v>70.11</v>
      </c>
      <c r="J44">
        <v>270.2</v>
      </c>
      <c r="K44">
        <v>100.63</v>
      </c>
      <c r="L44">
        <v>2.94</v>
      </c>
      <c r="M44">
        <v>5.77</v>
      </c>
      <c r="N44" s="135">
        <v>31</v>
      </c>
      <c r="O44" s="135">
        <v>31</v>
      </c>
      <c r="P44" s="135">
        <v>31</v>
      </c>
      <c r="Q44">
        <v>2.98</v>
      </c>
      <c r="R44">
        <v>133.13</v>
      </c>
      <c r="S44">
        <v>2.58</v>
      </c>
      <c r="T44">
        <v>28.5</v>
      </c>
      <c r="U44">
        <v>9.5</v>
      </c>
      <c r="V44">
        <v>9.51</v>
      </c>
      <c r="W44">
        <v>235</v>
      </c>
      <c r="X44">
        <v>47</v>
      </c>
      <c r="Y44">
        <v>89.26</v>
      </c>
      <c r="Z44">
        <v>50</v>
      </c>
      <c r="AA44">
        <v>100</v>
      </c>
      <c r="AB44">
        <v>50</v>
      </c>
      <c r="AC44">
        <v>5.45</v>
      </c>
      <c r="AD44">
        <v>17.04</v>
      </c>
      <c r="AE44">
        <v>17.04</v>
      </c>
      <c r="AF44">
        <v>11.3</v>
      </c>
    </row>
    <row r="45" spans="1:32">
      <c r="A45" t="s">
        <v>87</v>
      </c>
      <c r="B45" s="75">
        <v>94.33</v>
      </c>
      <c r="C45" s="75">
        <v>42.32</v>
      </c>
      <c r="D45" s="135">
        <f t="shared" si="0"/>
        <v>93</v>
      </c>
      <c r="E45" s="75"/>
      <c r="F45" s="78">
        <v>14.75</v>
      </c>
      <c r="G45" s="78">
        <v>14.75</v>
      </c>
      <c r="H45" s="78">
        <v>15.12</v>
      </c>
      <c r="I45">
        <v>70.11</v>
      </c>
      <c r="J45">
        <v>270.2</v>
      </c>
      <c r="K45">
        <v>100.63</v>
      </c>
      <c r="L45">
        <v>2.94</v>
      </c>
      <c r="M45">
        <v>5.8</v>
      </c>
      <c r="N45" s="135">
        <v>31</v>
      </c>
      <c r="O45" s="135">
        <v>31</v>
      </c>
      <c r="P45" s="135">
        <v>31</v>
      </c>
      <c r="Q45">
        <v>2.98</v>
      </c>
      <c r="R45">
        <v>137.22</v>
      </c>
      <c r="S45">
        <v>2.58</v>
      </c>
      <c r="T45">
        <v>27.5</v>
      </c>
      <c r="U45">
        <v>9.16</v>
      </c>
      <c r="V45">
        <v>9.17</v>
      </c>
      <c r="W45">
        <v>235</v>
      </c>
      <c r="X45">
        <v>47</v>
      </c>
      <c r="Y45">
        <v>92.35</v>
      </c>
      <c r="Z45">
        <v>50</v>
      </c>
      <c r="AA45">
        <v>98</v>
      </c>
      <c r="AB45">
        <v>49</v>
      </c>
      <c r="AC45">
        <v>5.72</v>
      </c>
      <c r="AD45">
        <v>16.489999999999998</v>
      </c>
      <c r="AE45">
        <v>16.489999999999998</v>
      </c>
      <c r="AF45">
        <v>11.3</v>
      </c>
    </row>
    <row r="46" spans="1:32">
      <c r="A46" t="s">
        <v>88</v>
      </c>
      <c r="B46" s="75">
        <v>94.33</v>
      </c>
      <c r="C46" s="75">
        <v>57.89</v>
      </c>
      <c r="D46" s="135">
        <f t="shared" si="0"/>
        <v>93</v>
      </c>
      <c r="E46" s="75"/>
      <c r="F46" s="78">
        <v>15.37</v>
      </c>
      <c r="G46" s="78">
        <v>15.37</v>
      </c>
      <c r="H46" s="78">
        <v>15.76</v>
      </c>
      <c r="I46">
        <v>70.11</v>
      </c>
      <c r="J46">
        <v>270.2</v>
      </c>
      <c r="K46">
        <v>100.63</v>
      </c>
      <c r="L46">
        <v>2.94</v>
      </c>
      <c r="M46">
        <v>5.79</v>
      </c>
      <c r="N46" s="135">
        <v>31</v>
      </c>
      <c r="O46" s="135">
        <v>31</v>
      </c>
      <c r="P46" s="135">
        <v>31</v>
      </c>
      <c r="Q46">
        <v>2.98</v>
      </c>
      <c r="R46">
        <v>140.11000000000001</v>
      </c>
      <c r="S46">
        <v>2.58</v>
      </c>
      <c r="T46">
        <v>26.67</v>
      </c>
      <c r="U46">
        <v>8.89</v>
      </c>
      <c r="V46">
        <v>8.9</v>
      </c>
      <c r="W46">
        <v>235</v>
      </c>
      <c r="X46">
        <v>47</v>
      </c>
      <c r="Y46">
        <v>93.87</v>
      </c>
      <c r="Z46">
        <v>50</v>
      </c>
      <c r="AA46">
        <v>96</v>
      </c>
      <c r="AB46">
        <v>48</v>
      </c>
      <c r="AC46">
        <v>5.35</v>
      </c>
      <c r="AD46">
        <v>16.29</v>
      </c>
      <c r="AE46">
        <v>16.29</v>
      </c>
      <c r="AF46">
        <v>11.3</v>
      </c>
    </row>
    <row r="47" spans="1:32">
      <c r="A47" t="s">
        <v>89</v>
      </c>
      <c r="B47" s="75">
        <v>94.33</v>
      </c>
      <c r="C47" s="75">
        <v>57.89</v>
      </c>
      <c r="D47" s="135">
        <f t="shared" si="0"/>
        <v>93</v>
      </c>
      <c r="E47" s="75"/>
      <c r="F47" s="78">
        <v>15.91</v>
      </c>
      <c r="G47" s="78">
        <v>15.91</v>
      </c>
      <c r="H47" s="78">
        <v>16.309999999999999</v>
      </c>
      <c r="I47">
        <v>70.11</v>
      </c>
      <c r="J47">
        <v>270.2</v>
      </c>
      <c r="K47">
        <v>100.63</v>
      </c>
      <c r="L47">
        <v>2.94</v>
      </c>
      <c r="M47">
        <v>5.63</v>
      </c>
      <c r="N47" s="135">
        <v>31</v>
      </c>
      <c r="O47" s="135">
        <v>31</v>
      </c>
      <c r="P47" s="135">
        <v>31</v>
      </c>
      <c r="Q47">
        <v>2.98</v>
      </c>
      <c r="R47">
        <v>141.19</v>
      </c>
      <c r="S47">
        <v>2.68</v>
      </c>
      <c r="T47">
        <v>26.81</v>
      </c>
      <c r="U47">
        <v>8.94</v>
      </c>
      <c r="V47">
        <v>8.93</v>
      </c>
      <c r="W47">
        <v>235</v>
      </c>
      <c r="X47">
        <v>47</v>
      </c>
      <c r="Y47">
        <v>94.95</v>
      </c>
      <c r="Z47">
        <v>50</v>
      </c>
      <c r="AA47">
        <v>95.34</v>
      </c>
      <c r="AB47">
        <v>47.66</v>
      </c>
      <c r="AC47">
        <v>5.56</v>
      </c>
      <c r="AD47">
        <v>16.75</v>
      </c>
      <c r="AE47">
        <v>16.75</v>
      </c>
      <c r="AF47">
        <v>11.3</v>
      </c>
    </row>
    <row r="48" spans="1:32">
      <c r="A48" t="s">
        <v>90</v>
      </c>
      <c r="B48" s="75">
        <v>94.33</v>
      </c>
      <c r="C48" s="75">
        <v>48.24</v>
      </c>
      <c r="D48" s="135">
        <f t="shared" si="0"/>
        <v>93</v>
      </c>
      <c r="E48" s="75"/>
      <c r="F48" s="78">
        <v>16.399999999999999</v>
      </c>
      <c r="G48" s="78">
        <v>16.399999999999999</v>
      </c>
      <c r="H48" s="78">
        <v>16.82</v>
      </c>
      <c r="I48">
        <v>70.11</v>
      </c>
      <c r="J48">
        <v>270.2</v>
      </c>
      <c r="K48">
        <v>100.63</v>
      </c>
      <c r="L48">
        <v>2.94</v>
      </c>
      <c r="M48">
        <v>5.79</v>
      </c>
      <c r="N48" s="135">
        <v>31</v>
      </c>
      <c r="O48" s="135">
        <v>31</v>
      </c>
      <c r="P48" s="135">
        <v>31</v>
      </c>
      <c r="Q48">
        <v>2.98</v>
      </c>
      <c r="R48">
        <v>141.27000000000001</v>
      </c>
      <c r="S48">
        <v>2.68</v>
      </c>
      <c r="T48">
        <v>26.26</v>
      </c>
      <c r="U48">
        <v>8.76</v>
      </c>
      <c r="V48">
        <v>8.75</v>
      </c>
      <c r="W48">
        <v>235</v>
      </c>
      <c r="X48">
        <v>47</v>
      </c>
      <c r="Y48">
        <v>95.51</v>
      </c>
      <c r="Z48">
        <v>50</v>
      </c>
      <c r="AA48">
        <v>94</v>
      </c>
      <c r="AB48">
        <v>47</v>
      </c>
      <c r="AC48">
        <v>5.47</v>
      </c>
      <c r="AD48">
        <v>16.23</v>
      </c>
      <c r="AE48">
        <v>16.23</v>
      </c>
      <c r="AF48">
        <v>11.3</v>
      </c>
    </row>
    <row r="49" spans="1:32">
      <c r="A49" t="s">
        <v>91</v>
      </c>
      <c r="B49" s="75">
        <v>94.33</v>
      </c>
      <c r="C49" s="75">
        <v>48.24</v>
      </c>
      <c r="D49" s="135">
        <f t="shared" si="0"/>
        <v>93</v>
      </c>
      <c r="E49" s="75"/>
      <c r="F49" s="78">
        <v>16.82</v>
      </c>
      <c r="G49" s="78">
        <v>16.82</v>
      </c>
      <c r="H49" s="78">
        <v>17.23</v>
      </c>
      <c r="I49">
        <v>70.11</v>
      </c>
      <c r="J49">
        <v>270.2</v>
      </c>
      <c r="K49">
        <v>100.63</v>
      </c>
      <c r="L49">
        <v>2.3199999999999998</v>
      </c>
      <c r="M49">
        <v>5.76</v>
      </c>
      <c r="N49" s="135">
        <v>31</v>
      </c>
      <c r="O49" s="135">
        <v>31</v>
      </c>
      <c r="P49" s="135">
        <v>31</v>
      </c>
      <c r="Q49">
        <v>2.98</v>
      </c>
      <c r="R49">
        <v>140.91999999999999</v>
      </c>
      <c r="S49">
        <v>2.68</v>
      </c>
      <c r="T49">
        <v>26.58</v>
      </c>
      <c r="U49">
        <v>8.86</v>
      </c>
      <c r="V49">
        <v>8.86</v>
      </c>
      <c r="W49">
        <v>235</v>
      </c>
      <c r="X49">
        <v>47</v>
      </c>
      <c r="Y49">
        <v>95.58</v>
      </c>
      <c r="Z49">
        <v>50</v>
      </c>
      <c r="AA49">
        <v>93.34</v>
      </c>
      <c r="AB49">
        <v>46.66</v>
      </c>
      <c r="AC49">
        <v>5.74</v>
      </c>
      <c r="AD49">
        <v>16.18</v>
      </c>
      <c r="AE49">
        <v>16.18</v>
      </c>
      <c r="AF49">
        <v>11.3</v>
      </c>
    </row>
    <row r="50" spans="1:32">
      <c r="A50" t="s">
        <v>92</v>
      </c>
      <c r="B50" s="75">
        <v>94.33</v>
      </c>
      <c r="C50" s="75">
        <v>48.24</v>
      </c>
      <c r="D50" s="135">
        <f t="shared" si="0"/>
        <v>93</v>
      </c>
      <c r="E50" s="75"/>
      <c r="F50" s="78">
        <v>17.059999999999999</v>
      </c>
      <c r="G50" s="78">
        <v>17.059999999999999</v>
      </c>
      <c r="H50" s="78">
        <v>17.489999999999998</v>
      </c>
      <c r="I50">
        <v>70.11</v>
      </c>
      <c r="J50">
        <v>270.2</v>
      </c>
      <c r="K50">
        <v>100.63</v>
      </c>
      <c r="L50">
        <v>2.3199999999999998</v>
      </c>
      <c r="M50">
        <v>5.73</v>
      </c>
      <c r="N50" s="135">
        <v>31</v>
      </c>
      <c r="O50" s="135">
        <v>31</v>
      </c>
      <c r="P50" s="135">
        <v>31</v>
      </c>
      <c r="Q50">
        <v>2.98</v>
      </c>
      <c r="R50">
        <v>140.69999999999999</v>
      </c>
      <c r="S50">
        <v>2.68</v>
      </c>
      <c r="T50">
        <v>26.53</v>
      </c>
      <c r="U50">
        <v>8.84</v>
      </c>
      <c r="V50">
        <v>8.85</v>
      </c>
      <c r="W50">
        <v>235</v>
      </c>
      <c r="X50">
        <v>47</v>
      </c>
      <c r="Y50">
        <v>95.56</v>
      </c>
      <c r="Z50">
        <v>50</v>
      </c>
      <c r="AA50">
        <v>92.67</v>
      </c>
      <c r="AB50">
        <v>46.33</v>
      </c>
      <c r="AC50">
        <v>5.61</v>
      </c>
      <c r="AD50">
        <v>15.77</v>
      </c>
      <c r="AE50">
        <v>15.77</v>
      </c>
      <c r="AF50">
        <v>11.3</v>
      </c>
    </row>
    <row r="51" spans="1:32">
      <c r="A51" t="s">
        <v>93</v>
      </c>
      <c r="B51" s="75">
        <v>90.49</v>
      </c>
      <c r="C51" s="75">
        <v>31.69</v>
      </c>
      <c r="D51" s="135">
        <f t="shared" si="0"/>
        <v>93</v>
      </c>
      <c r="E51" s="75"/>
      <c r="F51" s="78">
        <v>17.34</v>
      </c>
      <c r="G51" s="78">
        <v>17.34</v>
      </c>
      <c r="H51" s="78">
        <v>17.77</v>
      </c>
      <c r="I51">
        <v>70.11</v>
      </c>
      <c r="J51">
        <v>270.2</v>
      </c>
      <c r="K51">
        <v>100.63</v>
      </c>
      <c r="L51">
        <v>2.79</v>
      </c>
      <c r="M51">
        <v>5.7</v>
      </c>
      <c r="N51" s="135">
        <v>31</v>
      </c>
      <c r="O51" s="135">
        <v>31</v>
      </c>
      <c r="P51" s="135">
        <v>31</v>
      </c>
      <c r="Q51">
        <v>2.98</v>
      </c>
      <c r="R51">
        <v>140.91999999999999</v>
      </c>
      <c r="S51">
        <v>2.4</v>
      </c>
      <c r="T51">
        <v>27.64</v>
      </c>
      <c r="U51">
        <v>9.2100000000000009</v>
      </c>
      <c r="V51">
        <v>9.2200000000000006</v>
      </c>
      <c r="W51">
        <v>235</v>
      </c>
      <c r="X51">
        <v>47</v>
      </c>
      <c r="Y51">
        <v>95.55</v>
      </c>
      <c r="Z51">
        <v>50</v>
      </c>
      <c r="AA51">
        <v>92.67</v>
      </c>
      <c r="AB51">
        <v>46.33</v>
      </c>
      <c r="AC51">
        <v>5.74</v>
      </c>
      <c r="AD51">
        <v>26.34</v>
      </c>
      <c r="AE51">
        <v>26.34</v>
      </c>
      <c r="AF51">
        <v>11.3</v>
      </c>
    </row>
    <row r="52" spans="1:32">
      <c r="A52" t="s">
        <v>94</v>
      </c>
      <c r="B52" s="75">
        <v>90.49</v>
      </c>
      <c r="C52" s="75">
        <v>31.69</v>
      </c>
      <c r="D52" s="135">
        <f t="shared" si="0"/>
        <v>93</v>
      </c>
      <c r="E52" s="75"/>
      <c r="F52" s="78">
        <v>17.43</v>
      </c>
      <c r="G52" s="78">
        <v>17.43</v>
      </c>
      <c r="H52" s="78">
        <v>17.86</v>
      </c>
      <c r="I52">
        <v>70.11</v>
      </c>
      <c r="J52">
        <v>270.2</v>
      </c>
      <c r="K52">
        <v>100.63</v>
      </c>
      <c r="L52">
        <v>2.79</v>
      </c>
      <c r="M52">
        <v>5.78</v>
      </c>
      <c r="N52" s="135">
        <v>31</v>
      </c>
      <c r="O52" s="135">
        <v>31</v>
      </c>
      <c r="P52" s="135">
        <v>31</v>
      </c>
      <c r="Q52">
        <v>2.98</v>
      </c>
      <c r="R52">
        <v>141.25</v>
      </c>
      <c r="S52">
        <v>2.4</v>
      </c>
      <c r="T52">
        <v>28.84</v>
      </c>
      <c r="U52">
        <v>9.61</v>
      </c>
      <c r="V52">
        <v>9.6300000000000008</v>
      </c>
      <c r="W52">
        <v>235</v>
      </c>
      <c r="X52">
        <v>47</v>
      </c>
      <c r="Y52">
        <v>95.58</v>
      </c>
      <c r="Z52">
        <v>50</v>
      </c>
      <c r="AA52">
        <v>92</v>
      </c>
      <c r="AB52">
        <v>46</v>
      </c>
      <c r="AC52">
        <v>5.56</v>
      </c>
      <c r="AD52">
        <v>26.32</v>
      </c>
      <c r="AE52">
        <v>26.32</v>
      </c>
      <c r="AF52">
        <v>11.3</v>
      </c>
    </row>
    <row r="53" spans="1:32">
      <c r="A53" t="s">
        <v>95</v>
      </c>
      <c r="B53" s="75">
        <v>90.49</v>
      </c>
      <c r="C53" s="75">
        <v>31.69</v>
      </c>
      <c r="D53" s="135">
        <f t="shared" si="0"/>
        <v>93</v>
      </c>
      <c r="E53" s="75"/>
      <c r="F53" s="78">
        <v>17.48</v>
      </c>
      <c r="G53" s="78">
        <v>17.48</v>
      </c>
      <c r="H53" s="78">
        <v>17.91</v>
      </c>
      <c r="I53">
        <v>65.959999999999994</v>
      </c>
      <c r="J53">
        <v>270.2</v>
      </c>
      <c r="K53">
        <v>100.63</v>
      </c>
      <c r="L53">
        <v>2.79</v>
      </c>
      <c r="M53">
        <v>6.05</v>
      </c>
      <c r="N53" s="135">
        <v>31</v>
      </c>
      <c r="O53" s="135">
        <v>31</v>
      </c>
      <c r="P53" s="135">
        <v>31</v>
      </c>
      <c r="Q53">
        <v>2.98</v>
      </c>
      <c r="R53">
        <v>141.16</v>
      </c>
      <c r="S53">
        <v>2.4</v>
      </c>
      <c r="T53">
        <v>36.19</v>
      </c>
      <c r="U53">
        <v>12.06</v>
      </c>
      <c r="V53">
        <v>12.07</v>
      </c>
      <c r="W53">
        <v>235</v>
      </c>
      <c r="X53">
        <v>47</v>
      </c>
      <c r="Y53">
        <v>95.56</v>
      </c>
      <c r="Z53">
        <v>50</v>
      </c>
      <c r="AA53">
        <v>92</v>
      </c>
      <c r="AB53">
        <v>46</v>
      </c>
      <c r="AC53">
        <v>5.69</v>
      </c>
      <c r="AD53">
        <v>26.98</v>
      </c>
      <c r="AE53">
        <v>26.98</v>
      </c>
      <c r="AF53">
        <v>11.3</v>
      </c>
    </row>
    <row r="54" spans="1:32">
      <c r="A54" t="s">
        <v>96</v>
      </c>
      <c r="B54" s="75">
        <v>90.49</v>
      </c>
      <c r="C54" s="75">
        <v>31.69</v>
      </c>
      <c r="D54" s="135">
        <f t="shared" si="0"/>
        <v>93</v>
      </c>
      <c r="E54" s="75"/>
      <c r="F54" s="78">
        <v>18.54</v>
      </c>
      <c r="G54" s="78">
        <v>18.54</v>
      </c>
      <c r="H54" s="78">
        <v>19</v>
      </c>
      <c r="I54">
        <v>65.959999999999994</v>
      </c>
      <c r="J54">
        <v>270.2</v>
      </c>
      <c r="K54">
        <v>100.63</v>
      </c>
      <c r="L54">
        <v>2.79</v>
      </c>
      <c r="M54">
        <v>6.41</v>
      </c>
      <c r="N54" s="135">
        <v>31</v>
      </c>
      <c r="O54" s="135">
        <v>31</v>
      </c>
      <c r="P54" s="135">
        <v>31</v>
      </c>
      <c r="Q54">
        <v>2.98</v>
      </c>
      <c r="R54">
        <v>140.61000000000001</v>
      </c>
      <c r="S54">
        <v>2.4</v>
      </c>
      <c r="T54">
        <v>36.19</v>
      </c>
      <c r="U54">
        <v>12.06</v>
      </c>
      <c r="V54">
        <v>12.07</v>
      </c>
      <c r="W54">
        <v>235</v>
      </c>
      <c r="X54">
        <v>47</v>
      </c>
      <c r="Y54">
        <v>95.53</v>
      </c>
      <c r="Z54">
        <v>50</v>
      </c>
      <c r="AA54">
        <v>92</v>
      </c>
      <c r="AB54">
        <v>46</v>
      </c>
      <c r="AC54">
        <v>5.57</v>
      </c>
      <c r="AD54">
        <v>27.45</v>
      </c>
      <c r="AE54">
        <v>27.45</v>
      </c>
      <c r="AF54">
        <v>11.3</v>
      </c>
    </row>
    <row r="55" spans="1:32">
      <c r="A55" t="s">
        <v>97</v>
      </c>
      <c r="B55" s="75">
        <v>66.47</v>
      </c>
      <c r="C55" s="75">
        <v>32</v>
      </c>
      <c r="D55" s="135">
        <f t="shared" si="0"/>
        <v>93</v>
      </c>
      <c r="E55" s="75"/>
      <c r="F55" s="78">
        <v>18.62</v>
      </c>
      <c r="G55" s="78">
        <v>18.62</v>
      </c>
      <c r="H55" s="78">
        <v>19.100000000000001</v>
      </c>
      <c r="I55">
        <v>65.959999999999994</v>
      </c>
      <c r="J55">
        <v>230.57</v>
      </c>
      <c r="K55">
        <v>100.63</v>
      </c>
      <c r="L55">
        <v>2.79</v>
      </c>
      <c r="M55">
        <v>6.7</v>
      </c>
      <c r="N55" s="135">
        <v>31</v>
      </c>
      <c r="O55" s="135">
        <v>31</v>
      </c>
      <c r="P55" s="135">
        <v>31</v>
      </c>
      <c r="Q55">
        <v>3.06</v>
      </c>
      <c r="R55">
        <v>139.80000000000001</v>
      </c>
      <c r="S55">
        <v>2.5</v>
      </c>
      <c r="T55">
        <v>36.56</v>
      </c>
      <c r="U55">
        <v>12.19</v>
      </c>
      <c r="V55">
        <v>12.19</v>
      </c>
      <c r="W55">
        <v>235</v>
      </c>
      <c r="X55">
        <v>47</v>
      </c>
      <c r="Y55">
        <v>95.43</v>
      </c>
      <c r="Z55">
        <v>50</v>
      </c>
      <c r="AA55">
        <v>96.76</v>
      </c>
      <c r="AB55">
        <v>48.38</v>
      </c>
      <c r="AC55">
        <v>5.76</v>
      </c>
      <c r="AD55">
        <v>28.49</v>
      </c>
      <c r="AE55">
        <v>28.49</v>
      </c>
      <c r="AF55">
        <v>11.3</v>
      </c>
    </row>
    <row r="56" spans="1:32">
      <c r="A56" t="s">
        <v>98</v>
      </c>
      <c r="B56" s="75">
        <v>62.77</v>
      </c>
      <c r="C56" s="75">
        <v>32</v>
      </c>
      <c r="D56" s="135">
        <f t="shared" si="0"/>
        <v>93</v>
      </c>
      <c r="E56" s="75"/>
      <c r="F56" s="78">
        <v>18.420000000000002</v>
      </c>
      <c r="G56" s="78">
        <v>18.420000000000002</v>
      </c>
      <c r="H56" s="78">
        <v>18.88</v>
      </c>
      <c r="I56">
        <v>65.959999999999994</v>
      </c>
      <c r="J56">
        <v>192.14</v>
      </c>
      <c r="K56">
        <v>100.63</v>
      </c>
      <c r="L56">
        <v>2.79</v>
      </c>
      <c r="M56">
        <v>7.27</v>
      </c>
      <c r="N56" s="135">
        <v>31</v>
      </c>
      <c r="O56" s="135">
        <v>31</v>
      </c>
      <c r="P56" s="135">
        <v>31</v>
      </c>
      <c r="Q56">
        <v>3.06</v>
      </c>
      <c r="R56">
        <v>138.54</v>
      </c>
      <c r="S56">
        <v>2.5</v>
      </c>
      <c r="T56">
        <v>37.92</v>
      </c>
      <c r="U56">
        <v>12.64</v>
      </c>
      <c r="V56">
        <v>12.64</v>
      </c>
      <c r="W56">
        <v>235</v>
      </c>
      <c r="X56">
        <v>47</v>
      </c>
      <c r="Y56">
        <v>95.38</v>
      </c>
      <c r="Z56">
        <v>50</v>
      </c>
      <c r="AA56">
        <v>97.07</v>
      </c>
      <c r="AB56">
        <v>48.53</v>
      </c>
      <c r="AC56">
        <v>6.19</v>
      </c>
      <c r="AD56">
        <v>28.84</v>
      </c>
      <c r="AE56">
        <v>28.84</v>
      </c>
      <c r="AF56">
        <v>11.3</v>
      </c>
    </row>
    <row r="57" spans="1:32">
      <c r="A57" t="s">
        <v>99</v>
      </c>
      <c r="B57" s="75">
        <v>62.77</v>
      </c>
      <c r="C57" s="75">
        <v>32</v>
      </c>
      <c r="D57" s="135">
        <f t="shared" si="0"/>
        <v>93</v>
      </c>
      <c r="E57" s="75"/>
      <c r="F57" s="78">
        <v>18.190000000000001</v>
      </c>
      <c r="G57" s="78">
        <v>18.190000000000001</v>
      </c>
      <c r="H57" s="78">
        <v>18.64</v>
      </c>
      <c r="I57">
        <v>65.959999999999994</v>
      </c>
      <c r="J57">
        <v>192.14</v>
      </c>
      <c r="K57">
        <v>100.63</v>
      </c>
      <c r="L57">
        <v>2.86</v>
      </c>
      <c r="M57">
        <v>7.65</v>
      </c>
      <c r="N57" s="135">
        <v>31</v>
      </c>
      <c r="O57" s="135">
        <v>31</v>
      </c>
      <c r="P57" s="135">
        <v>31</v>
      </c>
      <c r="Q57">
        <v>3.06</v>
      </c>
      <c r="R57">
        <v>136.88999999999999</v>
      </c>
      <c r="S57">
        <v>2.5</v>
      </c>
      <c r="T57">
        <v>38.75</v>
      </c>
      <c r="U57">
        <v>12.92</v>
      </c>
      <c r="V57">
        <v>12.91</v>
      </c>
      <c r="W57">
        <v>235</v>
      </c>
      <c r="X57">
        <v>47</v>
      </c>
      <c r="Y57">
        <v>95.42</v>
      </c>
      <c r="Z57">
        <v>50</v>
      </c>
      <c r="AA57">
        <v>96.44</v>
      </c>
      <c r="AB57">
        <v>48.21</v>
      </c>
      <c r="AC57">
        <v>5.94</v>
      </c>
      <c r="AD57">
        <v>29.82</v>
      </c>
      <c r="AE57">
        <v>29.82</v>
      </c>
      <c r="AF57">
        <v>11.3</v>
      </c>
    </row>
    <row r="58" spans="1:32">
      <c r="A58" t="s">
        <v>100</v>
      </c>
      <c r="B58" s="75">
        <v>62.77</v>
      </c>
      <c r="C58" s="75">
        <v>32</v>
      </c>
      <c r="D58" s="135">
        <f t="shared" si="0"/>
        <v>93</v>
      </c>
      <c r="E58" s="75"/>
      <c r="F58" s="78">
        <v>17.84</v>
      </c>
      <c r="G58" s="78">
        <v>17.84</v>
      </c>
      <c r="H58" s="78">
        <v>18.29</v>
      </c>
      <c r="I58">
        <v>65.959999999999994</v>
      </c>
      <c r="J58">
        <v>230.57</v>
      </c>
      <c r="K58">
        <v>100.63</v>
      </c>
      <c r="L58">
        <v>2.86</v>
      </c>
      <c r="M58">
        <v>8.2200000000000006</v>
      </c>
      <c r="N58" s="135">
        <v>31</v>
      </c>
      <c r="O58" s="135">
        <v>31</v>
      </c>
      <c r="P58" s="135">
        <v>31</v>
      </c>
      <c r="Q58">
        <v>3.06</v>
      </c>
      <c r="R58">
        <v>134.49</v>
      </c>
      <c r="S58">
        <v>2.5</v>
      </c>
      <c r="T58">
        <v>39.26</v>
      </c>
      <c r="U58">
        <v>13.09</v>
      </c>
      <c r="V58">
        <v>13.09</v>
      </c>
      <c r="W58">
        <v>235</v>
      </c>
      <c r="X58">
        <v>47</v>
      </c>
      <c r="Y58">
        <v>95.18</v>
      </c>
      <c r="Z58">
        <v>50</v>
      </c>
      <c r="AA58">
        <v>94</v>
      </c>
      <c r="AB58">
        <v>47</v>
      </c>
      <c r="AC58">
        <v>6.24</v>
      </c>
      <c r="AD58">
        <v>31.1</v>
      </c>
      <c r="AE58">
        <v>31.1</v>
      </c>
      <c r="AF58">
        <v>11.3</v>
      </c>
    </row>
    <row r="59" spans="1:32">
      <c r="A59" t="s">
        <v>101</v>
      </c>
      <c r="B59" s="75">
        <v>62.77</v>
      </c>
      <c r="C59" s="75">
        <v>32</v>
      </c>
      <c r="D59" s="135">
        <f t="shared" si="0"/>
        <v>93</v>
      </c>
      <c r="E59" s="75"/>
      <c r="F59" s="78">
        <v>17.43</v>
      </c>
      <c r="G59" s="78">
        <v>17.43</v>
      </c>
      <c r="H59" s="78">
        <v>17.86</v>
      </c>
      <c r="I59">
        <v>65.959999999999994</v>
      </c>
      <c r="J59">
        <v>270.2</v>
      </c>
      <c r="K59">
        <v>100.63</v>
      </c>
      <c r="L59">
        <v>2.86</v>
      </c>
      <c r="M59">
        <v>8.27</v>
      </c>
      <c r="N59" s="135">
        <v>31</v>
      </c>
      <c r="O59" s="135">
        <v>31</v>
      </c>
      <c r="P59" s="135">
        <v>31</v>
      </c>
      <c r="Q59">
        <v>3.06</v>
      </c>
      <c r="R59">
        <v>130.41999999999999</v>
      </c>
      <c r="S59">
        <v>2.5</v>
      </c>
      <c r="T59">
        <v>37.64</v>
      </c>
      <c r="U59">
        <v>12.55</v>
      </c>
      <c r="V59">
        <v>12.54</v>
      </c>
      <c r="W59">
        <v>235</v>
      </c>
      <c r="X59">
        <v>47</v>
      </c>
      <c r="Y59">
        <v>89.52</v>
      </c>
      <c r="Z59">
        <v>50</v>
      </c>
      <c r="AA59">
        <v>100</v>
      </c>
      <c r="AB59">
        <v>50</v>
      </c>
      <c r="AC59">
        <v>6.43</v>
      </c>
      <c r="AD59">
        <v>31.39</v>
      </c>
      <c r="AE59">
        <v>31.39</v>
      </c>
      <c r="AF59">
        <v>11.3</v>
      </c>
    </row>
    <row r="60" spans="1:32">
      <c r="A60" t="s">
        <v>102</v>
      </c>
      <c r="B60" s="75">
        <v>62.77</v>
      </c>
      <c r="C60" s="75">
        <v>32</v>
      </c>
      <c r="D60" s="135">
        <f t="shared" si="0"/>
        <v>93</v>
      </c>
      <c r="E60" s="75"/>
      <c r="F60" s="78">
        <v>16.95</v>
      </c>
      <c r="G60" s="78">
        <v>16.95</v>
      </c>
      <c r="H60" s="78">
        <v>17.37</v>
      </c>
      <c r="I60">
        <v>65.959999999999994</v>
      </c>
      <c r="J60">
        <v>270.2</v>
      </c>
      <c r="K60">
        <v>100.63</v>
      </c>
      <c r="L60">
        <v>2.86</v>
      </c>
      <c r="M60">
        <v>8.8800000000000008</v>
      </c>
      <c r="N60" s="135">
        <v>31</v>
      </c>
      <c r="O60" s="135">
        <v>31</v>
      </c>
      <c r="P60" s="135">
        <v>31</v>
      </c>
      <c r="Q60">
        <v>3.06</v>
      </c>
      <c r="R60">
        <v>125.11</v>
      </c>
      <c r="S60">
        <v>2.5</v>
      </c>
      <c r="T60">
        <v>37.53</v>
      </c>
      <c r="U60">
        <v>12.51</v>
      </c>
      <c r="V60">
        <v>12.5</v>
      </c>
      <c r="W60">
        <v>235</v>
      </c>
      <c r="X60">
        <v>47</v>
      </c>
      <c r="Y60">
        <v>88.97</v>
      </c>
      <c r="Z60">
        <v>49.03</v>
      </c>
      <c r="AA60">
        <v>100</v>
      </c>
      <c r="AB60">
        <v>50</v>
      </c>
      <c r="AC60">
        <v>5.9</v>
      </c>
      <c r="AD60">
        <v>33.54</v>
      </c>
      <c r="AE60">
        <v>33.54</v>
      </c>
      <c r="AF60">
        <v>11.3</v>
      </c>
    </row>
    <row r="61" spans="1:32">
      <c r="A61" t="s">
        <v>103</v>
      </c>
      <c r="B61" s="75">
        <v>86.79</v>
      </c>
      <c r="C61" s="75">
        <v>41.36</v>
      </c>
      <c r="D61" s="135">
        <f t="shared" si="0"/>
        <v>93</v>
      </c>
      <c r="E61" s="75"/>
      <c r="F61" s="78">
        <v>16.38</v>
      </c>
      <c r="G61" s="78">
        <v>16.38</v>
      </c>
      <c r="H61" s="78">
        <v>16.8</v>
      </c>
      <c r="I61">
        <v>65.959999999999994</v>
      </c>
      <c r="J61">
        <v>270.2</v>
      </c>
      <c r="K61">
        <v>100.63</v>
      </c>
      <c r="L61">
        <v>2.86</v>
      </c>
      <c r="M61">
        <v>9.68</v>
      </c>
      <c r="N61" s="135">
        <v>31</v>
      </c>
      <c r="O61" s="135">
        <v>31</v>
      </c>
      <c r="P61" s="135">
        <v>31</v>
      </c>
      <c r="Q61">
        <v>3.06</v>
      </c>
      <c r="R61">
        <v>118.64</v>
      </c>
      <c r="S61">
        <v>2.5</v>
      </c>
      <c r="T61">
        <v>39.71</v>
      </c>
      <c r="U61">
        <v>13.24</v>
      </c>
      <c r="V61">
        <v>13.23</v>
      </c>
      <c r="W61">
        <v>235</v>
      </c>
      <c r="X61">
        <v>47</v>
      </c>
      <c r="Y61">
        <v>87.89</v>
      </c>
      <c r="Z61">
        <v>47.84</v>
      </c>
      <c r="AA61">
        <v>100</v>
      </c>
      <c r="AB61">
        <v>50</v>
      </c>
      <c r="AC61">
        <v>6.03</v>
      </c>
      <c r="AD61">
        <v>34.89</v>
      </c>
      <c r="AE61">
        <v>34.89</v>
      </c>
      <c r="AF61">
        <v>11.3</v>
      </c>
    </row>
    <row r="62" spans="1:32">
      <c r="A62" t="s">
        <v>104</v>
      </c>
      <c r="B62" s="75">
        <v>90.49</v>
      </c>
      <c r="C62" s="75">
        <v>39.25</v>
      </c>
      <c r="D62" s="135">
        <f t="shared" si="0"/>
        <v>93</v>
      </c>
      <c r="E62" s="75"/>
      <c r="F62" s="78">
        <v>13.87</v>
      </c>
      <c r="G62" s="78">
        <v>13.87</v>
      </c>
      <c r="H62" s="78">
        <v>14.22</v>
      </c>
      <c r="I62">
        <v>65.959999999999994</v>
      </c>
      <c r="J62">
        <v>270.2</v>
      </c>
      <c r="K62">
        <v>100.63</v>
      </c>
      <c r="L62">
        <v>2.86</v>
      </c>
      <c r="M62">
        <v>10.49</v>
      </c>
      <c r="N62" s="135">
        <v>31</v>
      </c>
      <c r="O62" s="135">
        <v>31</v>
      </c>
      <c r="P62" s="135">
        <v>31</v>
      </c>
      <c r="Q62">
        <v>3.06</v>
      </c>
      <c r="R62">
        <v>111.36</v>
      </c>
      <c r="S62">
        <v>2.5</v>
      </c>
      <c r="T62">
        <v>43.03</v>
      </c>
      <c r="U62">
        <v>14.34</v>
      </c>
      <c r="V62">
        <v>14.34</v>
      </c>
      <c r="W62">
        <v>232.24</v>
      </c>
      <c r="X62">
        <v>46.45</v>
      </c>
      <c r="Y62">
        <v>86.11</v>
      </c>
      <c r="Z62">
        <v>46.33</v>
      </c>
      <c r="AA62">
        <v>100</v>
      </c>
      <c r="AB62">
        <v>50</v>
      </c>
      <c r="AC62">
        <v>6.59</v>
      </c>
      <c r="AD62">
        <v>33.93</v>
      </c>
      <c r="AE62">
        <v>33.93</v>
      </c>
      <c r="AF62">
        <v>11.3</v>
      </c>
    </row>
    <row r="63" spans="1:32">
      <c r="A63" t="s">
        <v>105</v>
      </c>
      <c r="B63" s="75">
        <v>90.49</v>
      </c>
      <c r="C63" s="75">
        <v>54.83</v>
      </c>
      <c r="D63" s="135">
        <f t="shared" si="0"/>
        <v>93</v>
      </c>
      <c r="E63" s="75"/>
      <c r="F63" s="78">
        <v>13.25</v>
      </c>
      <c r="G63" s="78">
        <v>13.25</v>
      </c>
      <c r="H63" s="78">
        <v>13.57</v>
      </c>
      <c r="I63">
        <v>86.89</v>
      </c>
      <c r="J63">
        <v>270.2</v>
      </c>
      <c r="K63">
        <v>100.63</v>
      </c>
      <c r="L63">
        <v>2.94</v>
      </c>
      <c r="M63">
        <v>11.43</v>
      </c>
      <c r="N63" s="135">
        <v>31</v>
      </c>
      <c r="O63" s="135">
        <v>31</v>
      </c>
      <c r="P63" s="135">
        <v>31</v>
      </c>
      <c r="Q63">
        <v>3.44</v>
      </c>
      <c r="R63">
        <v>102.01</v>
      </c>
      <c r="S63">
        <v>2.63</v>
      </c>
      <c r="T63">
        <v>42.56</v>
      </c>
      <c r="U63">
        <v>14.19</v>
      </c>
      <c r="V63">
        <v>14.18</v>
      </c>
      <c r="W63">
        <v>230.45</v>
      </c>
      <c r="X63">
        <v>46.09</v>
      </c>
      <c r="Y63">
        <v>82.03</v>
      </c>
      <c r="Z63">
        <v>44.42</v>
      </c>
      <c r="AA63">
        <v>100</v>
      </c>
      <c r="AB63">
        <v>50</v>
      </c>
      <c r="AC63">
        <v>7.08</v>
      </c>
      <c r="AD63">
        <v>33.42</v>
      </c>
      <c r="AE63">
        <v>33.42</v>
      </c>
      <c r="AF63">
        <v>11.3</v>
      </c>
    </row>
    <row r="64" spans="1:32">
      <c r="A64" t="s">
        <v>106</v>
      </c>
      <c r="B64" s="75">
        <v>90.49</v>
      </c>
      <c r="C64" s="75">
        <v>56.93</v>
      </c>
      <c r="D64" s="135">
        <f t="shared" si="0"/>
        <v>93</v>
      </c>
      <c r="E64" s="75"/>
      <c r="F64" s="78">
        <v>12.58</v>
      </c>
      <c r="G64" s="78">
        <v>12.58</v>
      </c>
      <c r="H64" s="78">
        <v>12.89</v>
      </c>
      <c r="I64">
        <v>86.89</v>
      </c>
      <c r="J64">
        <v>270.2</v>
      </c>
      <c r="K64">
        <v>100.63</v>
      </c>
      <c r="L64">
        <v>2.94</v>
      </c>
      <c r="M64">
        <v>12.3</v>
      </c>
      <c r="N64" s="135">
        <v>31</v>
      </c>
      <c r="O64" s="135">
        <v>31</v>
      </c>
      <c r="P64" s="135">
        <v>31</v>
      </c>
      <c r="Q64">
        <v>3.44</v>
      </c>
      <c r="R64">
        <v>93</v>
      </c>
      <c r="S64">
        <v>2.63</v>
      </c>
      <c r="T64">
        <v>43.71</v>
      </c>
      <c r="U64">
        <v>14.57</v>
      </c>
      <c r="V64">
        <v>14.57</v>
      </c>
      <c r="W64">
        <v>229.62</v>
      </c>
      <c r="X64">
        <v>45.92</v>
      </c>
      <c r="Y64">
        <v>69.59</v>
      </c>
      <c r="Z64">
        <v>42.26</v>
      </c>
      <c r="AA64">
        <v>90.77</v>
      </c>
      <c r="AB64">
        <v>45.38</v>
      </c>
      <c r="AC64">
        <v>7.51</v>
      </c>
      <c r="AD64">
        <v>34.130000000000003</v>
      </c>
      <c r="AE64">
        <v>34.130000000000003</v>
      </c>
      <c r="AF64">
        <v>11.3</v>
      </c>
    </row>
    <row r="65" spans="1:32">
      <c r="A65" t="s">
        <v>107</v>
      </c>
      <c r="B65" s="75">
        <v>90.49</v>
      </c>
      <c r="C65" s="75">
        <v>56.93</v>
      </c>
      <c r="D65" s="135">
        <f t="shared" si="0"/>
        <v>93</v>
      </c>
      <c r="E65" s="75"/>
      <c r="F65" s="78">
        <v>11.94</v>
      </c>
      <c r="G65" s="78">
        <v>11.94</v>
      </c>
      <c r="H65" s="78">
        <v>12.24</v>
      </c>
      <c r="I65">
        <v>86.89</v>
      </c>
      <c r="J65">
        <v>270.2</v>
      </c>
      <c r="K65">
        <v>100.63</v>
      </c>
      <c r="L65">
        <v>2.94</v>
      </c>
      <c r="M65">
        <v>12.46</v>
      </c>
      <c r="N65" s="135">
        <v>31</v>
      </c>
      <c r="O65" s="135">
        <v>31</v>
      </c>
      <c r="P65" s="135">
        <v>31</v>
      </c>
      <c r="Q65">
        <v>3.44</v>
      </c>
      <c r="R65">
        <v>84.05</v>
      </c>
      <c r="S65">
        <v>2.63</v>
      </c>
      <c r="T65">
        <v>43.78</v>
      </c>
      <c r="U65">
        <v>14.59</v>
      </c>
      <c r="V65">
        <v>14.59</v>
      </c>
      <c r="W65">
        <v>207.95</v>
      </c>
      <c r="X65">
        <v>41.59</v>
      </c>
      <c r="Y65">
        <v>65.66</v>
      </c>
      <c r="Z65">
        <v>39.4</v>
      </c>
      <c r="AA65">
        <v>85.56</v>
      </c>
      <c r="AB65">
        <v>42.78</v>
      </c>
      <c r="AC65">
        <v>8.18</v>
      </c>
      <c r="AD65">
        <v>35.29</v>
      </c>
      <c r="AE65">
        <v>35.29</v>
      </c>
      <c r="AF65">
        <v>11.3</v>
      </c>
    </row>
    <row r="66" spans="1:32">
      <c r="A66" t="s">
        <v>108</v>
      </c>
      <c r="B66" s="75">
        <v>90.49</v>
      </c>
      <c r="C66" s="75">
        <v>56.93</v>
      </c>
      <c r="D66" s="135">
        <f t="shared" si="0"/>
        <v>93</v>
      </c>
      <c r="E66" s="75"/>
      <c r="F66" s="78">
        <v>11.05</v>
      </c>
      <c r="G66" s="78">
        <v>11.05</v>
      </c>
      <c r="H66" s="78">
        <v>11.33</v>
      </c>
      <c r="I66">
        <v>86.89</v>
      </c>
      <c r="J66">
        <v>270.2</v>
      </c>
      <c r="K66">
        <v>100.63</v>
      </c>
      <c r="L66">
        <v>2.94</v>
      </c>
      <c r="M66">
        <v>12.64</v>
      </c>
      <c r="N66" s="135">
        <v>31</v>
      </c>
      <c r="O66" s="135">
        <v>31</v>
      </c>
      <c r="P66" s="135">
        <v>31</v>
      </c>
      <c r="Q66">
        <v>3.44</v>
      </c>
      <c r="R66">
        <v>75.209999999999994</v>
      </c>
      <c r="S66">
        <v>2.63</v>
      </c>
      <c r="T66">
        <v>46.62</v>
      </c>
      <c r="U66">
        <v>15.54</v>
      </c>
      <c r="V66">
        <v>15.55</v>
      </c>
      <c r="W66">
        <v>190.58</v>
      </c>
      <c r="X66">
        <v>38.119999999999997</v>
      </c>
      <c r="Y66">
        <v>60.57</v>
      </c>
      <c r="Z66">
        <v>37.04</v>
      </c>
      <c r="AA66">
        <v>79.069999999999993</v>
      </c>
      <c r="AB66">
        <v>39.53</v>
      </c>
      <c r="AC66">
        <v>7.94</v>
      </c>
      <c r="AD66">
        <v>35.479999999999997</v>
      </c>
      <c r="AE66">
        <v>35.479999999999997</v>
      </c>
      <c r="AF66">
        <v>11.3</v>
      </c>
    </row>
    <row r="67" spans="1:32">
      <c r="A67" t="s">
        <v>109</v>
      </c>
      <c r="B67" s="75">
        <v>114.51</v>
      </c>
      <c r="C67" s="75">
        <v>75.819999999999993</v>
      </c>
      <c r="D67" s="135">
        <f t="shared" si="0"/>
        <v>93</v>
      </c>
      <c r="E67" s="75"/>
      <c r="F67" s="78">
        <v>10.06</v>
      </c>
      <c r="G67" s="78">
        <v>10.06</v>
      </c>
      <c r="H67" s="78">
        <v>10.32</v>
      </c>
      <c r="I67">
        <v>86.89</v>
      </c>
      <c r="J67">
        <v>270.2</v>
      </c>
      <c r="K67">
        <v>100.63</v>
      </c>
      <c r="L67">
        <v>2.94</v>
      </c>
      <c r="M67">
        <v>12.76</v>
      </c>
      <c r="N67" s="135">
        <v>31</v>
      </c>
      <c r="O67" s="135">
        <v>31</v>
      </c>
      <c r="P67" s="135">
        <v>31</v>
      </c>
      <c r="Q67">
        <v>3.44</v>
      </c>
      <c r="R67">
        <v>65.87</v>
      </c>
      <c r="S67">
        <v>2.77</v>
      </c>
      <c r="T67">
        <v>44.99</v>
      </c>
      <c r="U67">
        <v>15</v>
      </c>
      <c r="V67">
        <v>14.99</v>
      </c>
      <c r="W67">
        <v>173</v>
      </c>
      <c r="X67">
        <v>34.6</v>
      </c>
      <c r="Y67">
        <v>55.45</v>
      </c>
      <c r="Z67">
        <v>34.24</v>
      </c>
      <c r="AA67">
        <v>72.61</v>
      </c>
      <c r="AB67">
        <v>36.299999999999997</v>
      </c>
      <c r="AC67">
        <v>8.59</v>
      </c>
      <c r="AD67">
        <v>36.35</v>
      </c>
      <c r="AE67">
        <v>36.35</v>
      </c>
      <c r="AF67">
        <v>11.3</v>
      </c>
    </row>
    <row r="68" spans="1:32">
      <c r="A68" t="s">
        <v>110</v>
      </c>
      <c r="B68" s="75">
        <v>129.97999999999999</v>
      </c>
      <c r="C68" s="75">
        <v>75.819999999999993</v>
      </c>
      <c r="D68" s="135">
        <f t="shared" ref="D68:D98" si="1">N68+O68+P68</f>
        <v>93</v>
      </c>
      <c r="E68" s="75"/>
      <c r="F68" s="78">
        <v>9</v>
      </c>
      <c r="G68" s="78">
        <v>9</v>
      </c>
      <c r="H68" s="78">
        <v>9.24</v>
      </c>
      <c r="I68">
        <v>86.89</v>
      </c>
      <c r="J68">
        <v>270.2</v>
      </c>
      <c r="K68">
        <v>100.63</v>
      </c>
      <c r="L68">
        <v>2.94</v>
      </c>
      <c r="M68">
        <v>12.92</v>
      </c>
      <c r="N68" s="135">
        <v>31</v>
      </c>
      <c r="O68" s="135">
        <v>31</v>
      </c>
      <c r="P68" s="135">
        <v>31</v>
      </c>
      <c r="Q68">
        <v>3.44</v>
      </c>
      <c r="R68">
        <v>56.24</v>
      </c>
      <c r="S68">
        <v>2.77</v>
      </c>
      <c r="T68">
        <v>42.56</v>
      </c>
      <c r="U68">
        <v>14.19</v>
      </c>
      <c r="V68">
        <v>14.18</v>
      </c>
      <c r="W68">
        <v>180.73</v>
      </c>
      <c r="X68">
        <v>36.15</v>
      </c>
      <c r="Y68">
        <v>50.3</v>
      </c>
      <c r="Z68">
        <v>31</v>
      </c>
      <c r="AA68">
        <v>66.06</v>
      </c>
      <c r="AB68">
        <v>33.020000000000003</v>
      </c>
      <c r="AC68">
        <v>9.09</v>
      </c>
      <c r="AD68">
        <v>38.78</v>
      </c>
      <c r="AE68">
        <v>38.78</v>
      </c>
      <c r="AF68">
        <v>11.3</v>
      </c>
    </row>
    <row r="69" spans="1:32">
      <c r="A69" t="s">
        <v>111</v>
      </c>
      <c r="B69" s="75">
        <v>129.97999999999999</v>
      </c>
      <c r="C69" s="75">
        <v>75.819999999999993</v>
      </c>
      <c r="D69" s="135">
        <f t="shared" si="1"/>
        <v>93</v>
      </c>
      <c r="E69" s="75"/>
      <c r="F69" s="78">
        <v>7.99</v>
      </c>
      <c r="G69" s="78">
        <v>7.99</v>
      </c>
      <c r="H69" s="78">
        <v>8.1999999999999993</v>
      </c>
      <c r="I69">
        <v>86.89</v>
      </c>
      <c r="J69">
        <v>270.2</v>
      </c>
      <c r="K69">
        <v>100.63</v>
      </c>
      <c r="L69">
        <v>2.94</v>
      </c>
      <c r="M69">
        <v>12.7</v>
      </c>
      <c r="N69" s="135">
        <v>31</v>
      </c>
      <c r="O69" s="135">
        <v>31</v>
      </c>
      <c r="P69" s="135">
        <v>31</v>
      </c>
      <c r="Q69">
        <v>3.44</v>
      </c>
      <c r="R69">
        <v>46.22</v>
      </c>
      <c r="S69">
        <v>2.77</v>
      </c>
      <c r="T69">
        <v>40.49</v>
      </c>
      <c r="U69">
        <v>13.49</v>
      </c>
      <c r="V69">
        <v>13.5</v>
      </c>
      <c r="W69">
        <v>165.75</v>
      </c>
      <c r="X69">
        <v>33.15</v>
      </c>
      <c r="Y69">
        <v>44.63</v>
      </c>
      <c r="Z69">
        <v>26.72</v>
      </c>
      <c r="AA69">
        <v>60</v>
      </c>
      <c r="AB69">
        <v>30</v>
      </c>
      <c r="AC69">
        <v>8.48</v>
      </c>
      <c r="AD69">
        <v>41.19</v>
      </c>
      <c r="AE69">
        <v>41.19</v>
      </c>
      <c r="AF69">
        <v>11.3</v>
      </c>
    </row>
    <row r="70" spans="1:32">
      <c r="A70" t="s">
        <v>112</v>
      </c>
      <c r="B70" s="75">
        <v>129.97999999999999</v>
      </c>
      <c r="C70" s="75">
        <v>75.819999999999993</v>
      </c>
      <c r="D70" s="135">
        <f t="shared" si="1"/>
        <v>92.58</v>
      </c>
      <c r="E70" s="75"/>
      <c r="F70" s="78">
        <v>6.9</v>
      </c>
      <c r="G70" s="78">
        <v>6.9</v>
      </c>
      <c r="H70" s="78">
        <v>7.07</v>
      </c>
      <c r="I70">
        <v>86.89</v>
      </c>
      <c r="J70">
        <v>270.2</v>
      </c>
      <c r="K70">
        <v>100.63</v>
      </c>
      <c r="L70">
        <v>2.94</v>
      </c>
      <c r="M70">
        <v>12.24</v>
      </c>
      <c r="N70" s="135">
        <v>33</v>
      </c>
      <c r="O70" s="135">
        <v>26.58</v>
      </c>
      <c r="P70" s="135">
        <v>33</v>
      </c>
      <c r="Q70">
        <v>3.44</v>
      </c>
      <c r="R70">
        <v>36.07</v>
      </c>
      <c r="S70">
        <v>2.77</v>
      </c>
      <c r="T70">
        <v>41.85</v>
      </c>
      <c r="U70">
        <v>13.95</v>
      </c>
      <c r="V70">
        <v>13.94</v>
      </c>
      <c r="W70">
        <v>141.78</v>
      </c>
      <c r="X70">
        <v>28.35</v>
      </c>
      <c r="Y70">
        <v>38.520000000000003</v>
      </c>
      <c r="Z70">
        <v>22.35</v>
      </c>
      <c r="AA70">
        <v>56.67</v>
      </c>
      <c r="AB70">
        <v>28.33</v>
      </c>
      <c r="AC70">
        <v>8.5500000000000007</v>
      </c>
      <c r="AD70">
        <v>43.58</v>
      </c>
      <c r="AE70">
        <v>43.58</v>
      </c>
      <c r="AF70">
        <v>11.3</v>
      </c>
    </row>
    <row r="71" spans="1:32">
      <c r="A71" t="s">
        <v>113</v>
      </c>
      <c r="B71" s="75">
        <v>129.97999999999999</v>
      </c>
      <c r="C71" s="75">
        <v>75.819999999999993</v>
      </c>
      <c r="D71" s="135">
        <f t="shared" si="1"/>
        <v>84.99</v>
      </c>
      <c r="E71" s="75"/>
      <c r="F71" s="78">
        <v>4.71</v>
      </c>
      <c r="G71" s="78">
        <v>4.71</v>
      </c>
      <c r="H71" s="78">
        <v>4.83</v>
      </c>
      <c r="I71">
        <v>86.89</v>
      </c>
      <c r="J71">
        <v>270.2</v>
      </c>
      <c r="K71">
        <v>100.63</v>
      </c>
      <c r="L71">
        <v>3.09</v>
      </c>
      <c r="M71">
        <v>13.66</v>
      </c>
      <c r="N71" s="135">
        <v>33</v>
      </c>
      <c r="O71" s="135">
        <v>18.989999999999998</v>
      </c>
      <c r="P71" s="135">
        <v>33</v>
      </c>
      <c r="Q71">
        <v>3.82</v>
      </c>
      <c r="R71">
        <v>26.99</v>
      </c>
      <c r="S71">
        <v>2.96</v>
      </c>
      <c r="T71">
        <v>44.24</v>
      </c>
      <c r="U71">
        <v>14.75</v>
      </c>
      <c r="V71">
        <v>14.74</v>
      </c>
      <c r="W71">
        <v>118.72</v>
      </c>
      <c r="X71">
        <v>23.74</v>
      </c>
      <c r="Y71">
        <v>32.119999999999997</v>
      </c>
      <c r="Z71">
        <v>18.54</v>
      </c>
      <c r="AA71">
        <v>50.67</v>
      </c>
      <c r="AB71">
        <v>25.33</v>
      </c>
      <c r="AC71">
        <v>9.1199999999999992</v>
      </c>
      <c r="AD71">
        <v>43.38</v>
      </c>
      <c r="AE71">
        <v>43.38</v>
      </c>
      <c r="AF71">
        <v>11.3</v>
      </c>
    </row>
    <row r="72" spans="1:32">
      <c r="A72" t="s">
        <v>114</v>
      </c>
      <c r="B72" s="75">
        <v>129.97999999999999</v>
      </c>
      <c r="C72" s="75">
        <v>75.819999999999993</v>
      </c>
      <c r="D72" s="135">
        <f t="shared" si="1"/>
        <v>65.06</v>
      </c>
      <c r="E72" s="75"/>
      <c r="F72" s="78">
        <v>3.53</v>
      </c>
      <c r="G72" s="78">
        <v>3.53</v>
      </c>
      <c r="H72" s="78">
        <v>3.62</v>
      </c>
      <c r="I72">
        <v>86.89</v>
      </c>
      <c r="J72">
        <v>270.2</v>
      </c>
      <c r="K72">
        <v>100.63</v>
      </c>
      <c r="L72">
        <v>3.09</v>
      </c>
      <c r="M72">
        <v>12.96</v>
      </c>
      <c r="N72" s="135">
        <v>31.25</v>
      </c>
      <c r="O72" s="135">
        <v>14.24</v>
      </c>
      <c r="P72" s="135">
        <v>19.57</v>
      </c>
      <c r="Q72">
        <v>3.82</v>
      </c>
      <c r="R72">
        <v>19.420000000000002</v>
      </c>
      <c r="S72">
        <v>2.96</v>
      </c>
      <c r="T72">
        <v>47.06</v>
      </c>
      <c r="U72">
        <v>15.69</v>
      </c>
      <c r="V72">
        <v>15.69</v>
      </c>
      <c r="W72">
        <v>97.51</v>
      </c>
      <c r="X72">
        <v>19.5</v>
      </c>
      <c r="Y72">
        <v>26.02</v>
      </c>
      <c r="Z72">
        <v>14.28</v>
      </c>
      <c r="AA72">
        <v>39.340000000000003</v>
      </c>
      <c r="AB72">
        <v>19.66</v>
      </c>
      <c r="AC72">
        <v>9.7799999999999994</v>
      </c>
      <c r="AD72">
        <v>43.86</v>
      </c>
      <c r="AE72">
        <v>43.86</v>
      </c>
      <c r="AF72">
        <v>11.3</v>
      </c>
    </row>
    <row r="73" spans="1:32">
      <c r="A73" t="s">
        <v>115</v>
      </c>
      <c r="B73" s="75">
        <v>129.97999999999999</v>
      </c>
      <c r="C73" s="75">
        <v>75.819999999999993</v>
      </c>
      <c r="D73" s="135">
        <f t="shared" si="1"/>
        <v>32.94</v>
      </c>
      <c r="E73" s="75"/>
      <c r="F73" s="78">
        <v>2.36</v>
      </c>
      <c r="G73" s="78">
        <v>2.36</v>
      </c>
      <c r="H73" s="78">
        <v>2.41</v>
      </c>
      <c r="I73">
        <v>86.89</v>
      </c>
      <c r="J73">
        <v>270.2</v>
      </c>
      <c r="K73">
        <v>100.63</v>
      </c>
      <c r="L73">
        <v>3.09</v>
      </c>
      <c r="M73">
        <v>12.16</v>
      </c>
      <c r="N73" s="135">
        <v>16.02</v>
      </c>
      <c r="O73" s="135">
        <v>8.3000000000000007</v>
      </c>
      <c r="P73" s="135">
        <v>8.6199999999999992</v>
      </c>
      <c r="Q73">
        <v>3.82</v>
      </c>
      <c r="R73">
        <v>13.06</v>
      </c>
      <c r="S73">
        <v>2.96</v>
      </c>
      <c r="T73">
        <v>51.41</v>
      </c>
      <c r="U73">
        <v>17.14</v>
      </c>
      <c r="V73">
        <v>17.13</v>
      </c>
      <c r="W73">
        <v>76.489999999999995</v>
      </c>
      <c r="X73">
        <v>15.3</v>
      </c>
      <c r="Y73">
        <v>19.829999999999998</v>
      </c>
      <c r="Z73">
        <v>10.99</v>
      </c>
      <c r="AA73">
        <v>26.67</v>
      </c>
      <c r="AB73">
        <v>13.33</v>
      </c>
      <c r="AC73">
        <v>10.5</v>
      </c>
      <c r="AD73">
        <v>45.23</v>
      </c>
      <c r="AE73">
        <v>45.23</v>
      </c>
      <c r="AF73">
        <v>11.3</v>
      </c>
    </row>
    <row r="74" spans="1:32">
      <c r="A74" t="s">
        <v>116</v>
      </c>
      <c r="B74" s="75">
        <v>129.97999999999999</v>
      </c>
      <c r="C74" s="75">
        <v>75.819999999999993</v>
      </c>
      <c r="D74" s="135">
        <f t="shared" si="1"/>
        <v>13.67</v>
      </c>
      <c r="E74" s="75"/>
      <c r="F74" s="78">
        <v>1.51</v>
      </c>
      <c r="G74" s="78">
        <v>1.51</v>
      </c>
      <c r="H74" s="78">
        <v>1.55</v>
      </c>
      <c r="I74">
        <v>86.89</v>
      </c>
      <c r="J74">
        <v>270.2</v>
      </c>
      <c r="K74">
        <v>100.63</v>
      </c>
      <c r="L74">
        <v>3.09</v>
      </c>
      <c r="M74">
        <v>11.26</v>
      </c>
      <c r="N74" s="135">
        <v>6.79</v>
      </c>
      <c r="O74" s="135">
        <v>2.56</v>
      </c>
      <c r="P74" s="135">
        <v>4.32</v>
      </c>
      <c r="Q74">
        <v>3.82</v>
      </c>
      <c r="R74">
        <v>7.74</v>
      </c>
      <c r="S74">
        <v>2.96</v>
      </c>
      <c r="T74">
        <v>54.04</v>
      </c>
      <c r="U74">
        <v>18.010000000000002</v>
      </c>
      <c r="V74">
        <v>18.03</v>
      </c>
      <c r="W74">
        <v>54.46</v>
      </c>
      <c r="X74">
        <v>10.89</v>
      </c>
      <c r="Y74">
        <v>13.95</v>
      </c>
      <c r="Z74">
        <v>7.79</v>
      </c>
      <c r="AA74">
        <v>20</v>
      </c>
      <c r="AB74">
        <v>10</v>
      </c>
      <c r="AC74">
        <v>11.8</v>
      </c>
      <c r="AD74">
        <v>48.05</v>
      </c>
      <c r="AE74">
        <v>48.05</v>
      </c>
      <c r="AF74">
        <v>11.3</v>
      </c>
    </row>
    <row r="75" spans="1:32">
      <c r="A75" t="s">
        <v>117</v>
      </c>
      <c r="B75" s="75">
        <v>129.97999999999999</v>
      </c>
      <c r="C75" s="75">
        <v>75.819999999999993</v>
      </c>
      <c r="D75" s="135">
        <f t="shared" si="1"/>
        <v>0</v>
      </c>
      <c r="E75" s="75"/>
      <c r="F75" s="78">
        <v>0.81</v>
      </c>
      <c r="G75" s="78">
        <v>0.81</v>
      </c>
      <c r="H75" s="78">
        <v>0.83</v>
      </c>
      <c r="I75">
        <v>91.12</v>
      </c>
      <c r="J75">
        <v>270.2</v>
      </c>
      <c r="K75">
        <v>100.63</v>
      </c>
      <c r="L75">
        <v>3.09</v>
      </c>
      <c r="M75">
        <v>10.15</v>
      </c>
      <c r="N75" s="135">
        <v>0</v>
      </c>
      <c r="O75" s="135">
        <v>0</v>
      </c>
      <c r="P75" s="135">
        <v>0</v>
      </c>
      <c r="Q75">
        <v>3.82</v>
      </c>
      <c r="R75">
        <v>3.76</v>
      </c>
      <c r="S75">
        <v>3.05</v>
      </c>
      <c r="T75">
        <v>58.67</v>
      </c>
      <c r="U75">
        <v>19.559999999999999</v>
      </c>
      <c r="V75">
        <v>19.54</v>
      </c>
      <c r="W75">
        <v>36.409999999999997</v>
      </c>
      <c r="X75">
        <v>7.28</v>
      </c>
      <c r="Y75">
        <v>8.9499999999999993</v>
      </c>
      <c r="Z75">
        <v>5.01</v>
      </c>
      <c r="AA75">
        <v>13.33</v>
      </c>
      <c r="AB75">
        <v>6.67</v>
      </c>
      <c r="AC75">
        <v>13.22</v>
      </c>
      <c r="AD75">
        <v>50.22</v>
      </c>
      <c r="AE75">
        <v>50.22</v>
      </c>
      <c r="AF75">
        <v>11.3</v>
      </c>
    </row>
    <row r="76" spans="1:32">
      <c r="A76" t="s">
        <v>118</v>
      </c>
      <c r="B76" s="75">
        <v>129.97999999999999</v>
      </c>
      <c r="C76" s="75">
        <v>75.819999999999993</v>
      </c>
      <c r="D76" s="135">
        <f t="shared" si="1"/>
        <v>0</v>
      </c>
      <c r="E76" s="75"/>
      <c r="F76" s="78">
        <v>0.28999999999999998</v>
      </c>
      <c r="G76" s="78">
        <v>0.28999999999999998</v>
      </c>
      <c r="H76" s="78">
        <v>0.3</v>
      </c>
      <c r="I76">
        <v>95.37</v>
      </c>
      <c r="J76">
        <v>270.2</v>
      </c>
      <c r="K76">
        <v>100.63</v>
      </c>
      <c r="L76">
        <v>3.09</v>
      </c>
      <c r="M76">
        <v>8.99</v>
      </c>
      <c r="N76" s="135">
        <v>0</v>
      </c>
      <c r="O76" s="135">
        <v>0</v>
      </c>
      <c r="P76" s="135">
        <v>0</v>
      </c>
      <c r="Q76">
        <v>3.82</v>
      </c>
      <c r="R76">
        <v>1.55</v>
      </c>
      <c r="S76">
        <v>3.05</v>
      </c>
      <c r="T76">
        <v>60.06</v>
      </c>
      <c r="U76">
        <v>20.02</v>
      </c>
      <c r="V76">
        <v>20.010000000000002</v>
      </c>
      <c r="W76">
        <v>21.29</v>
      </c>
      <c r="X76">
        <v>4.26</v>
      </c>
      <c r="Y76">
        <v>5.17</v>
      </c>
      <c r="Z76">
        <v>2.89</v>
      </c>
      <c r="AA76">
        <v>6.67</v>
      </c>
      <c r="AB76">
        <v>3.33</v>
      </c>
      <c r="AC76">
        <v>13.39</v>
      </c>
      <c r="AD76">
        <v>36.57</v>
      </c>
      <c r="AE76">
        <v>36.57</v>
      </c>
      <c r="AF76">
        <v>11.3</v>
      </c>
    </row>
    <row r="77" spans="1:32">
      <c r="A77" t="s">
        <v>119</v>
      </c>
      <c r="B77" s="75">
        <v>129.97999999999999</v>
      </c>
      <c r="C77" s="75">
        <v>75.819999999999993</v>
      </c>
      <c r="D77" s="135">
        <f t="shared" si="1"/>
        <v>0</v>
      </c>
      <c r="E77" s="75"/>
      <c r="F77" s="78">
        <v>0.02</v>
      </c>
      <c r="G77" s="78">
        <v>0.02</v>
      </c>
      <c r="H77" s="78">
        <v>0.02</v>
      </c>
      <c r="I77">
        <v>99.61</v>
      </c>
      <c r="J77">
        <v>270.2</v>
      </c>
      <c r="K77">
        <v>100.63</v>
      </c>
      <c r="L77">
        <v>3.48</v>
      </c>
      <c r="M77">
        <v>8.34</v>
      </c>
      <c r="N77" s="135">
        <v>0</v>
      </c>
      <c r="O77" s="135">
        <v>0</v>
      </c>
      <c r="P77" s="135">
        <v>0</v>
      </c>
      <c r="Q77">
        <v>3.82</v>
      </c>
      <c r="R77">
        <v>0.46</v>
      </c>
      <c r="S77">
        <v>3.05</v>
      </c>
      <c r="T77">
        <v>60.47</v>
      </c>
      <c r="U77">
        <v>20.16</v>
      </c>
      <c r="V77">
        <v>20.16</v>
      </c>
      <c r="W77">
        <v>10.43</v>
      </c>
      <c r="X77">
        <v>2.08</v>
      </c>
      <c r="Y77">
        <v>2.58</v>
      </c>
      <c r="Z77">
        <v>1.0900000000000001</v>
      </c>
      <c r="AA77">
        <v>3.33</v>
      </c>
      <c r="AB77">
        <v>1.67</v>
      </c>
      <c r="AC77">
        <v>13.51</v>
      </c>
      <c r="AD77">
        <v>36.81</v>
      </c>
      <c r="AE77">
        <v>36.81</v>
      </c>
      <c r="AF77">
        <v>11.3</v>
      </c>
    </row>
    <row r="78" spans="1:32">
      <c r="A78" t="s">
        <v>120</v>
      </c>
      <c r="B78" s="75">
        <v>129.97999999999999</v>
      </c>
      <c r="C78" s="75">
        <v>75.819999999999993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103.85</v>
      </c>
      <c r="J78">
        <v>270.2</v>
      </c>
      <c r="K78">
        <v>100.63</v>
      </c>
      <c r="L78">
        <v>3.48</v>
      </c>
      <c r="M78">
        <v>7.93</v>
      </c>
      <c r="N78" s="135">
        <v>0</v>
      </c>
      <c r="O78" s="135">
        <v>0</v>
      </c>
      <c r="P78" s="135">
        <v>0</v>
      </c>
      <c r="Q78">
        <v>3.82</v>
      </c>
      <c r="R78">
        <v>0</v>
      </c>
      <c r="S78">
        <v>3.05</v>
      </c>
      <c r="T78">
        <v>59.63</v>
      </c>
      <c r="U78">
        <v>19.88</v>
      </c>
      <c r="V78">
        <v>19.87</v>
      </c>
      <c r="W78">
        <v>3.48</v>
      </c>
      <c r="X78">
        <v>0.69</v>
      </c>
      <c r="Y78">
        <v>0.79</v>
      </c>
      <c r="Z78">
        <v>0.09</v>
      </c>
      <c r="AA78">
        <v>1.33</v>
      </c>
      <c r="AB78">
        <v>0.67</v>
      </c>
      <c r="AC78">
        <v>12.42</v>
      </c>
      <c r="AD78">
        <v>36.47</v>
      </c>
      <c r="AE78">
        <v>36.47</v>
      </c>
      <c r="AF78">
        <v>11.3</v>
      </c>
    </row>
    <row r="79" spans="1:32">
      <c r="A79" t="s">
        <v>121</v>
      </c>
      <c r="B79" s="75">
        <v>129.97999999999999</v>
      </c>
      <c r="C79" s="75">
        <v>75.819999999999993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108.09</v>
      </c>
      <c r="J79">
        <v>270.2</v>
      </c>
      <c r="K79">
        <v>100.63</v>
      </c>
      <c r="L79">
        <v>3.48</v>
      </c>
      <c r="M79">
        <v>7.58</v>
      </c>
      <c r="N79" s="135">
        <v>0</v>
      </c>
      <c r="O79" s="135">
        <v>0</v>
      </c>
      <c r="P79" s="135">
        <v>0</v>
      </c>
      <c r="Q79">
        <v>4.05</v>
      </c>
      <c r="R79">
        <v>0</v>
      </c>
      <c r="S79">
        <v>3.05</v>
      </c>
      <c r="T79">
        <v>59.17</v>
      </c>
      <c r="U79">
        <v>19.72</v>
      </c>
      <c r="V79">
        <v>19.72</v>
      </c>
      <c r="W79">
        <v>0.48</v>
      </c>
      <c r="X79">
        <v>0.09</v>
      </c>
      <c r="Y79">
        <v>0.03</v>
      </c>
      <c r="Z79">
        <v>0</v>
      </c>
      <c r="AA79">
        <v>0</v>
      </c>
      <c r="AB79">
        <v>0</v>
      </c>
      <c r="AC79">
        <v>12.02</v>
      </c>
      <c r="AD79">
        <v>36.86</v>
      </c>
      <c r="AE79">
        <v>36.86</v>
      </c>
      <c r="AF79">
        <v>11.3</v>
      </c>
    </row>
    <row r="80" spans="1:32">
      <c r="A80" t="s">
        <v>122</v>
      </c>
      <c r="B80" s="75">
        <v>129.97999999999999</v>
      </c>
      <c r="C80" s="75">
        <v>75.819999999999993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112.33</v>
      </c>
      <c r="J80">
        <v>270.2</v>
      </c>
      <c r="K80">
        <v>100.63</v>
      </c>
      <c r="L80">
        <v>3.48</v>
      </c>
      <c r="M80">
        <v>7.2</v>
      </c>
      <c r="N80" s="135">
        <v>0</v>
      </c>
      <c r="O80" s="135">
        <v>0</v>
      </c>
      <c r="P80" s="135">
        <v>0</v>
      </c>
      <c r="Q80">
        <v>4.05</v>
      </c>
      <c r="R80">
        <v>0</v>
      </c>
      <c r="S80">
        <v>3.05</v>
      </c>
      <c r="T80">
        <v>46.45</v>
      </c>
      <c r="U80">
        <v>15.48</v>
      </c>
      <c r="V80">
        <v>15.49</v>
      </c>
      <c r="W80">
        <v>0.01</v>
      </c>
      <c r="X80">
        <v>0</v>
      </c>
      <c r="Y80">
        <v>0.03</v>
      </c>
      <c r="Z80">
        <v>0</v>
      </c>
      <c r="AA80">
        <v>0</v>
      </c>
      <c r="AB80">
        <v>0</v>
      </c>
      <c r="AC80">
        <v>10.9</v>
      </c>
      <c r="AD80">
        <v>37.32</v>
      </c>
      <c r="AE80">
        <v>37.32</v>
      </c>
      <c r="AF80">
        <v>11.3</v>
      </c>
    </row>
    <row r="81" spans="1:32">
      <c r="A81" t="s">
        <v>123</v>
      </c>
      <c r="B81" s="75">
        <v>129.97999999999999</v>
      </c>
      <c r="C81" s="75">
        <v>75.819999999999993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114.97</v>
      </c>
      <c r="J81">
        <v>270.2</v>
      </c>
      <c r="K81">
        <v>100.63</v>
      </c>
      <c r="L81">
        <v>3.94</v>
      </c>
      <c r="M81">
        <v>6.55</v>
      </c>
      <c r="N81" s="135">
        <v>0</v>
      </c>
      <c r="O81" s="135">
        <v>0</v>
      </c>
      <c r="P81" s="135">
        <v>0</v>
      </c>
      <c r="Q81">
        <v>4.28</v>
      </c>
      <c r="R81">
        <v>0</v>
      </c>
      <c r="S81">
        <v>3.05</v>
      </c>
      <c r="T81">
        <v>46.04</v>
      </c>
      <c r="U81">
        <v>15.35</v>
      </c>
      <c r="V81">
        <v>15.34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10.8</v>
      </c>
      <c r="AD81">
        <v>37.39</v>
      </c>
      <c r="AE81">
        <v>37.39</v>
      </c>
      <c r="AF81">
        <v>11.3</v>
      </c>
    </row>
    <row r="82" spans="1:32">
      <c r="A82" t="s">
        <v>124</v>
      </c>
      <c r="B82" s="75">
        <v>129.97999999999999</v>
      </c>
      <c r="C82" s="75">
        <v>75.819999999999993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114.97</v>
      </c>
      <c r="J82">
        <v>270.2</v>
      </c>
      <c r="K82">
        <v>100.63</v>
      </c>
      <c r="L82">
        <v>3.94</v>
      </c>
      <c r="M82">
        <v>6.24</v>
      </c>
      <c r="N82" s="135">
        <v>0</v>
      </c>
      <c r="O82" s="135">
        <v>0</v>
      </c>
      <c r="P82" s="135">
        <v>0</v>
      </c>
      <c r="Q82">
        <v>4.28</v>
      </c>
      <c r="R82">
        <v>0</v>
      </c>
      <c r="S82">
        <v>3.05</v>
      </c>
      <c r="T82">
        <v>45.64</v>
      </c>
      <c r="U82">
        <v>15.21</v>
      </c>
      <c r="V82">
        <v>15.22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10.64</v>
      </c>
      <c r="AD82">
        <v>37.450000000000003</v>
      </c>
      <c r="AE82">
        <v>37.450000000000003</v>
      </c>
      <c r="AF82">
        <v>11.3</v>
      </c>
    </row>
    <row r="83" spans="1:32">
      <c r="A83" t="s">
        <v>125</v>
      </c>
      <c r="B83" s="75">
        <v>129.97999999999999</v>
      </c>
      <c r="C83" s="75">
        <v>75.819999999999993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114.97</v>
      </c>
      <c r="J83">
        <v>270.2</v>
      </c>
      <c r="K83">
        <v>100.63</v>
      </c>
      <c r="L83">
        <v>4.25</v>
      </c>
      <c r="M83">
        <v>5.95</v>
      </c>
      <c r="N83" s="135">
        <v>0</v>
      </c>
      <c r="O83" s="135">
        <v>0</v>
      </c>
      <c r="P83" s="135">
        <v>0</v>
      </c>
      <c r="Q83">
        <v>4.28</v>
      </c>
      <c r="R83">
        <v>0</v>
      </c>
      <c r="S83">
        <v>2.96</v>
      </c>
      <c r="T83">
        <v>45.22</v>
      </c>
      <c r="U83">
        <v>15.07</v>
      </c>
      <c r="V83">
        <v>15.08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10.54</v>
      </c>
      <c r="AD83">
        <v>44.3</v>
      </c>
      <c r="AE83">
        <v>44.3</v>
      </c>
      <c r="AF83">
        <v>11.3</v>
      </c>
    </row>
    <row r="84" spans="1:32">
      <c r="A84" t="s">
        <v>126</v>
      </c>
      <c r="B84" s="75">
        <v>129.97999999999999</v>
      </c>
      <c r="C84" s="75">
        <v>75.819999999999993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114.97</v>
      </c>
      <c r="J84">
        <v>270.2</v>
      </c>
      <c r="K84">
        <v>100.63</v>
      </c>
      <c r="L84">
        <v>4.25</v>
      </c>
      <c r="M84">
        <v>5.95</v>
      </c>
      <c r="N84" s="135">
        <v>0</v>
      </c>
      <c r="O84" s="135">
        <v>0</v>
      </c>
      <c r="P84" s="135">
        <v>0</v>
      </c>
      <c r="Q84">
        <v>4.28</v>
      </c>
      <c r="R84">
        <v>0</v>
      </c>
      <c r="S84">
        <v>2.96</v>
      </c>
      <c r="T84">
        <v>45.91</v>
      </c>
      <c r="U84">
        <v>15.3</v>
      </c>
      <c r="V84">
        <v>15.31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10.53</v>
      </c>
      <c r="AD84">
        <v>44.44</v>
      </c>
      <c r="AE84">
        <v>44.44</v>
      </c>
      <c r="AF84">
        <v>11.3</v>
      </c>
    </row>
    <row r="85" spans="1:32">
      <c r="A85" t="s">
        <v>127</v>
      </c>
      <c r="B85" s="75">
        <v>129.97999999999999</v>
      </c>
      <c r="C85" s="75">
        <v>75.819999999999993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114.97</v>
      </c>
      <c r="J85">
        <v>270.2</v>
      </c>
      <c r="K85">
        <v>100.63</v>
      </c>
      <c r="L85">
        <v>4.25</v>
      </c>
      <c r="M85">
        <v>5.95</v>
      </c>
      <c r="N85" s="135">
        <v>0</v>
      </c>
      <c r="O85" s="135">
        <v>0</v>
      </c>
      <c r="P85" s="135">
        <v>0</v>
      </c>
      <c r="Q85">
        <v>4.28</v>
      </c>
      <c r="R85">
        <v>0</v>
      </c>
      <c r="S85">
        <v>2.96</v>
      </c>
      <c r="T85">
        <v>46.52</v>
      </c>
      <c r="U85">
        <v>15.51</v>
      </c>
      <c r="V85">
        <v>15.49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10.46</v>
      </c>
      <c r="AD85">
        <v>44.36</v>
      </c>
      <c r="AE85">
        <v>44.36</v>
      </c>
      <c r="AF85">
        <v>11.3</v>
      </c>
    </row>
    <row r="86" spans="1:32">
      <c r="A86" t="s">
        <v>128</v>
      </c>
      <c r="B86" s="75">
        <v>129.97999999999999</v>
      </c>
      <c r="C86" s="75">
        <v>75.819999999999993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114.97</v>
      </c>
      <c r="J86">
        <v>270.2</v>
      </c>
      <c r="K86">
        <v>100.63</v>
      </c>
      <c r="L86">
        <v>4.25</v>
      </c>
      <c r="M86">
        <v>5.95</v>
      </c>
      <c r="N86" s="135">
        <v>0</v>
      </c>
      <c r="O86" s="135">
        <v>0</v>
      </c>
      <c r="P86" s="135">
        <v>0</v>
      </c>
      <c r="Q86">
        <v>4.28</v>
      </c>
      <c r="R86">
        <v>0</v>
      </c>
      <c r="S86">
        <v>2.96</v>
      </c>
      <c r="T86">
        <v>64.680000000000007</v>
      </c>
      <c r="U86">
        <v>21.56</v>
      </c>
      <c r="V86">
        <v>21.55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10.19</v>
      </c>
      <c r="AD86">
        <v>44.21</v>
      </c>
      <c r="AE86">
        <v>44.21</v>
      </c>
      <c r="AF86">
        <v>11.3</v>
      </c>
    </row>
    <row r="87" spans="1:32">
      <c r="A87" t="s">
        <v>129</v>
      </c>
      <c r="B87" s="75">
        <v>129.97999999999999</v>
      </c>
      <c r="C87" s="75">
        <v>75.819999999999993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114.97</v>
      </c>
      <c r="J87">
        <v>270.2</v>
      </c>
      <c r="K87">
        <v>100.63</v>
      </c>
      <c r="L87">
        <v>4.25</v>
      </c>
      <c r="M87">
        <v>5.95</v>
      </c>
      <c r="N87" s="135">
        <v>0</v>
      </c>
      <c r="O87" s="135">
        <v>0</v>
      </c>
      <c r="P87" s="135">
        <v>0</v>
      </c>
      <c r="Q87">
        <v>4.28</v>
      </c>
      <c r="R87">
        <v>0</v>
      </c>
      <c r="S87">
        <v>2.96</v>
      </c>
      <c r="T87">
        <v>65.260000000000005</v>
      </c>
      <c r="U87">
        <v>21.75</v>
      </c>
      <c r="V87">
        <v>21.76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10.35</v>
      </c>
      <c r="AD87">
        <v>44.09</v>
      </c>
      <c r="AE87">
        <v>44.09</v>
      </c>
      <c r="AF87">
        <v>11.3</v>
      </c>
    </row>
    <row r="88" spans="1:32">
      <c r="A88" t="s">
        <v>130</v>
      </c>
      <c r="B88" s="75">
        <v>129.97999999999999</v>
      </c>
      <c r="C88" s="75">
        <v>75.819999999999993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114.97</v>
      </c>
      <c r="J88">
        <v>270.2</v>
      </c>
      <c r="K88">
        <v>100.63</v>
      </c>
      <c r="L88">
        <v>4.25</v>
      </c>
      <c r="M88">
        <v>5.95</v>
      </c>
      <c r="N88" s="135">
        <v>0</v>
      </c>
      <c r="O88" s="135">
        <v>0</v>
      </c>
      <c r="P88" s="135">
        <v>0</v>
      </c>
      <c r="Q88">
        <v>4.28</v>
      </c>
      <c r="R88">
        <v>0</v>
      </c>
      <c r="S88">
        <v>2.96</v>
      </c>
      <c r="T88">
        <v>66.099999999999994</v>
      </c>
      <c r="U88">
        <v>22.03</v>
      </c>
      <c r="V88">
        <v>22.03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10.4</v>
      </c>
      <c r="AD88">
        <v>43.87</v>
      </c>
      <c r="AE88">
        <v>43.87</v>
      </c>
      <c r="AF88">
        <v>11.3</v>
      </c>
    </row>
    <row r="89" spans="1:32">
      <c r="A89" t="s">
        <v>131</v>
      </c>
      <c r="B89" s="75">
        <v>129.97999999999999</v>
      </c>
      <c r="C89" s="75">
        <v>75.819999999999993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109.78</v>
      </c>
      <c r="J89">
        <v>270.2</v>
      </c>
      <c r="K89">
        <v>100.63</v>
      </c>
      <c r="L89">
        <v>4.25</v>
      </c>
      <c r="M89">
        <v>5.91</v>
      </c>
      <c r="N89" s="135">
        <v>0</v>
      </c>
      <c r="O89" s="135">
        <v>0</v>
      </c>
      <c r="P89" s="135">
        <v>0</v>
      </c>
      <c r="Q89">
        <v>4.28</v>
      </c>
      <c r="R89">
        <v>0</v>
      </c>
      <c r="S89">
        <v>3.24</v>
      </c>
      <c r="T89">
        <v>66.37</v>
      </c>
      <c r="U89">
        <v>22.12</v>
      </c>
      <c r="V89">
        <v>22.12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10.23</v>
      </c>
      <c r="AD89">
        <v>43.62</v>
      </c>
      <c r="AE89">
        <v>43.62</v>
      </c>
      <c r="AF89">
        <v>11.3</v>
      </c>
    </row>
    <row r="90" spans="1:32">
      <c r="A90" t="s">
        <v>132</v>
      </c>
      <c r="B90" s="75">
        <v>129.97999999999999</v>
      </c>
      <c r="C90" s="75">
        <v>75.819999999999993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109.78</v>
      </c>
      <c r="J90">
        <v>270.2</v>
      </c>
      <c r="K90">
        <v>100.63</v>
      </c>
      <c r="L90">
        <v>4.25</v>
      </c>
      <c r="M90">
        <v>5.91</v>
      </c>
      <c r="N90" s="135">
        <v>0</v>
      </c>
      <c r="O90" s="135">
        <v>0</v>
      </c>
      <c r="P90" s="135">
        <v>0</v>
      </c>
      <c r="Q90">
        <v>4.28</v>
      </c>
      <c r="R90">
        <v>0</v>
      </c>
      <c r="S90">
        <v>3.24</v>
      </c>
      <c r="T90">
        <v>67.569999999999993</v>
      </c>
      <c r="U90">
        <v>22.52</v>
      </c>
      <c r="V90">
        <v>22.52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10.14</v>
      </c>
      <c r="AD90">
        <v>43.28</v>
      </c>
      <c r="AE90">
        <v>43.28</v>
      </c>
      <c r="AF90">
        <v>11.3</v>
      </c>
    </row>
    <row r="91" spans="1:32">
      <c r="A91" t="s">
        <v>133</v>
      </c>
      <c r="B91" s="75">
        <v>129.97999999999999</v>
      </c>
      <c r="C91" s="75">
        <v>75.819999999999993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109.78</v>
      </c>
      <c r="J91">
        <v>270.2</v>
      </c>
      <c r="K91">
        <v>100.63</v>
      </c>
      <c r="L91">
        <v>4.49</v>
      </c>
      <c r="M91">
        <v>5.9</v>
      </c>
      <c r="N91" s="135">
        <v>0</v>
      </c>
      <c r="O91" s="135">
        <v>0</v>
      </c>
      <c r="P91" s="135">
        <v>0</v>
      </c>
      <c r="Q91">
        <v>4.58</v>
      </c>
      <c r="R91">
        <v>0</v>
      </c>
      <c r="S91">
        <v>3.14</v>
      </c>
      <c r="T91">
        <v>67.02</v>
      </c>
      <c r="U91">
        <v>22.34</v>
      </c>
      <c r="V91">
        <v>22.33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10.34</v>
      </c>
      <c r="AD91">
        <v>43.3</v>
      </c>
      <c r="AE91">
        <v>43.3</v>
      </c>
      <c r="AF91">
        <v>11.3</v>
      </c>
    </row>
    <row r="92" spans="1:32">
      <c r="A92" t="s">
        <v>134</v>
      </c>
      <c r="B92" s="75">
        <v>129.97999999999999</v>
      </c>
      <c r="C92" s="75">
        <v>75.819999999999993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109.78</v>
      </c>
      <c r="J92">
        <v>270.2</v>
      </c>
      <c r="K92">
        <v>100.63</v>
      </c>
      <c r="L92">
        <v>4.49</v>
      </c>
      <c r="M92">
        <v>5.9</v>
      </c>
      <c r="N92" s="135">
        <v>0</v>
      </c>
      <c r="O92" s="135">
        <v>0</v>
      </c>
      <c r="P92" s="135">
        <v>0</v>
      </c>
      <c r="Q92">
        <v>4.58</v>
      </c>
      <c r="R92">
        <v>0</v>
      </c>
      <c r="S92">
        <v>3.14</v>
      </c>
      <c r="T92">
        <v>73.290000000000006</v>
      </c>
      <c r="U92">
        <v>24.43</v>
      </c>
      <c r="V92">
        <v>24.42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10.67</v>
      </c>
      <c r="AD92">
        <v>43.26</v>
      </c>
      <c r="AE92">
        <v>43.26</v>
      </c>
      <c r="AF92">
        <v>11.3</v>
      </c>
    </row>
    <row r="93" spans="1:32">
      <c r="A93" t="s">
        <v>135</v>
      </c>
      <c r="B93" s="75">
        <v>129.97999999999999</v>
      </c>
      <c r="C93" s="75">
        <v>75.819999999999993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109.78</v>
      </c>
      <c r="J93">
        <v>270.2</v>
      </c>
      <c r="K93">
        <v>100.63</v>
      </c>
      <c r="L93">
        <v>4.49</v>
      </c>
      <c r="M93">
        <v>5.88</v>
      </c>
      <c r="N93" s="135">
        <v>0</v>
      </c>
      <c r="O93" s="135">
        <v>0</v>
      </c>
      <c r="P93" s="135">
        <v>0</v>
      </c>
      <c r="Q93">
        <v>4.58</v>
      </c>
      <c r="R93">
        <v>0</v>
      </c>
      <c r="S93">
        <v>3.14</v>
      </c>
      <c r="T93">
        <v>74.36</v>
      </c>
      <c r="U93">
        <v>24.79</v>
      </c>
      <c r="V93">
        <v>24.77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11.02</v>
      </c>
      <c r="AD93">
        <v>43.36</v>
      </c>
      <c r="AE93">
        <v>43.36</v>
      </c>
      <c r="AF93">
        <v>11.3</v>
      </c>
    </row>
    <row r="94" spans="1:32">
      <c r="A94" t="s">
        <v>136</v>
      </c>
      <c r="B94" s="75">
        <v>129.97999999999999</v>
      </c>
      <c r="C94" s="75">
        <v>75.819999999999993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109.78</v>
      </c>
      <c r="J94">
        <v>270.2</v>
      </c>
      <c r="K94">
        <v>100.63</v>
      </c>
      <c r="L94">
        <v>4.49</v>
      </c>
      <c r="M94">
        <v>5.88</v>
      </c>
      <c r="N94" s="135">
        <v>0</v>
      </c>
      <c r="O94" s="135">
        <v>0</v>
      </c>
      <c r="P94" s="135">
        <v>0</v>
      </c>
      <c r="Q94">
        <v>4.58</v>
      </c>
      <c r="R94">
        <v>0</v>
      </c>
      <c r="S94">
        <v>3.14</v>
      </c>
      <c r="T94">
        <v>74.59</v>
      </c>
      <c r="U94">
        <v>24.86</v>
      </c>
      <c r="V94">
        <v>24.86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11.25</v>
      </c>
      <c r="AD94">
        <v>43.37</v>
      </c>
      <c r="AE94">
        <v>43.37</v>
      </c>
      <c r="AF94">
        <v>11.3</v>
      </c>
    </row>
    <row r="95" spans="1:32">
      <c r="A95" t="s">
        <v>137</v>
      </c>
      <c r="B95" s="75">
        <v>129.97999999999999</v>
      </c>
      <c r="C95" s="75">
        <v>75.819999999999993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109.78</v>
      </c>
      <c r="J95">
        <v>270.2</v>
      </c>
      <c r="K95">
        <v>100.63</v>
      </c>
      <c r="L95">
        <v>4.49</v>
      </c>
      <c r="M95">
        <v>5.88</v>
      </c>
      <c r="N95" s="135">
        <v>0</v>
      </c>
      <c r="O95" s="135">
        <v>0</v>
      </c>
      <c r="P95" s="135">
        <v>0</v>
      </c>
      <c r="Q95">
        <v>4.58</v>
      </c>
      <c r="R95">
        <v>0</v>
      </c>
      <c r="S95">
        <v>3.05</v>
      </c>
      <c r="T95">
        <v>75.39</v>
      </c>
      <c r="U95">
        <v>25.13</v>
      </c>
      <c r="V95">
        <v>25.13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11.26</v>
      </c>
      <c r="AD95">
        <v>42.72</v>
      </c>
      <c r="AE95">
        <v>42.72</v>
      </c>
      <c r="AF95">
        <v>11.3</v>
      </c>
    </row>
    <row r="96" spans="1:32">
      <c r="A96" t="s">
        <v>138</v>
      </c>
      <c r="B96" s="75">
        <v>129.97999999999999</v>
      </c>
      <c r="C96" s="75">
        <v>75.819999999999993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109.78</v>
      </c>
      <c r="J96">
        <v>270.2</v>
      </c>
      <c r="K96">
        <v>100.63</v>
      </c>
      <c r="L96">
        <v>4.49</v>
      </c>
      <c r="M96">
        <v>5.88</v>
      </c>
      <c r="N96" s="135">
        <v>0</v>
      </c>
      <c r="O96" s="135">
        <v>0</v>
      </c>
      <c r="P96" s="135">
        <v>0</v>
      </c>
      <c r="Q96">
        <v>4.58</v>
      </c>
      <c r="R96">
        <v>0</v>
      </c>
      <c r="S96">
        <v>3.05</v>
      </c>
      <c r="T96">
        <v>75.150000000000006</v>
      </c>
      <c r="U96">
        <v>25.05</v>
      </c>
      <c r="V96">
        <v>25.05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11.14</v>
      </c>
      <c r="AD96">
        <v>41.96</v>
      </c>
      <c r="AE96">
        <v>41.96</v>
      </c>
      <c r="AF96">
        <v>11.3</v>
      </c>
    </row>
    <row r="97" spans="1:36">
      <c r="A97" t="s">
        <v>139</v>
      </c>
      <c r="B97" s="75">
        <v>129.97999999999999</v>
      </c>
      <c r="C97" s="75">
        <v>75.819999999999993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109.78</v>
      </c>
      <c r="J97">
        <v>270.2</v>
      </c>
      <c r="K97">
        <v>100.63</v>
      </c>
      <c r="L97">
        <v>4.49</v>
      </c>
      <c r="M97">
        <v>5.87</v>
      </c>
      <c r="N97" s="135">
        <v>0</v>
      </c>
      <c r="O97" s="135">
        <v>0</v>
      </c>
      <c r="P97" s="135">
        <v>0</v>
      </c>
      <c r="Q97">
        <v>4.58</v>
      </c>
      <c r="R97">
        <v>0</v>
      </c>
      <c r="S97">
        <v>3.05</v>
      </c>
      <c r="T97">
        <v>74.150000000000006</v>
      </c>
      <c r="U97">
        <v>24.72</v>
      </c>
      <c r="V97">
        <v>24.71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11.07</v>
      </c>
      <c r="AD97">
        <v>41.22</v>
      </c>
      <c r="AE97">
        <v>41.22</v>
      </c>
      <c r="AF97">
        <v>11.3</v>
      </c>
    </row>
    <row r="98" spans="1:36">
      <c r="A98" t="s">
        <v>140</v>
      </c>
      <c r="B98" s="75">
        <v>129.97999999999999</v>
      </c>
      <c r="C98" s="75">
        <v>75.819999999999993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109.78</v>
      </c>
      <c r="J98">
        <v>270.2</v>
      </c>
      <c r="K98">
        <v>100.63</v>
      </c>
      <c r="L98">
        <v>4.49</v>
      </c>
      <c r="M98">
        <v>5.87</v>
      </c>
      <c r="N98" s="135">
        <v>0</v>
      </c>
      <c r="O98" s="135">
        <v>0</v>
      </c>
      <c r="P98" s="135">
        <v>0</v>
      </c>
      <c r="Q98">
        <v>4.58</v>
      </c>
      <c r="R98">
        <v>0</v>
      </c>
      <c r="S98">
        <v>3.05</v>
      </c>
      <c r="T98">
        <v>75.48</v>
      </c>
      <c r="U98">
        <v>25.16</v>
      </c>
      <c r="V98">
        <v>25.15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11.79</v>
      </c>
      <c r="AD98">
        <v>40.36</v>
      </c>
      <c r="AE98">
        <v>40.36</v>
      </c>
      <c r="AF98">
        <v>11.3</v>
      </c>
    </row>
    <row r="99" spans="1:36">
      <c r="A99" t="s">
        <v>141</v>
      </c>
      <c r="B99" s="75">
        <f>SUM(B3:B98)/4000</f>
        <v>2.7585974999999965</v>
      </c>
      <c r="C99" s="75">
        <f t="shared" ref="C99:L99" si="2">SUM(C3:C98)/4000</f>
        <v>1.5535849999999978</v>
      </c>
      <c r="D99" s="135">
        <f t="shared" ref="D99" si="3">SUM(D3:D98)/4000</f>
        <v>0.99279749999999989</v>
      </c>
      <c r="E99" s="75"/>
      <c r="F99" s="78">
        <f t="shared" si="2"/>
        <v>0.12533</v>
      </c>
      <c r="G99" s="78">
        <f t="shared" si="2"/>
        <v>0.12533</v>
      </c>
      <c r="H99" s="78">
        <f t="shared" si="2"/>
        <v>0.12846250000000001</v>
      </c>
      <c r="I99">
        <f t="shared" si="2"/>
        <v>2.2720050000000014</v>
      </c>
      <c r="J99">
        <f t="shared" si="2"/>
        <v>6.4259550000000099</v>
      </c>
      <c r="K99">
        <f t="shared" si="2"/>
        <v>2.415119999999999</v>
      </c>
      <c r="L99">
        <f t="shared" si="2"/>
        <v>8.0039999999999986E-2</v>
      </c>
      <c r="M99">
        <f t="shared" ref="M99:AB99" si="4">SUM(M3:M98)/4000</f>
        <v>0.17573250000000004</v>
      </c>
      <c r="N99" s="135">
        <f t="shared" si="4"/>
        <v>0.34408749999999999</v>
      </c>
      <c r="O99" s="135">
        <f t="shared" si="4"/>
        <v>0.31279249999999997</v>
      </c>
      <c r="P99" s="135">
        <f t="shared" si="4"/>
        <v>0.33591749999999992</v>
      </c>
      <c r="Q99">
        <f t="shared" si="4"/>
        <v>8.3354999999999874E-2</v>
      </c>
      <c r="R99">
        <f t="shared" si="4"/>
        <v>1.0847775000000004</v>
      </c>
      <c r="S99">
        <f t="shared" si="4"/>
        <v>6.4335000000000059E-2</v>
      </c>
      <c r="T99">
        <f t="shared" si="4"/>
        <v>1.2271974999999997</v>
      </c>
      <c r="U99">
        <f t="shared" si="4"/>
        <v>0.40906500000000012</v>
      </c>
      <c r="V99">
        <f t="shared" si="4"/>
        <v>0.40904499999999994</v>
      </c>
      <c r="W99">
        <f t="shared" si="4"/>
        <v>2.0152699999999997</v>
      </c>
      <c r="X99">
        <f t="shared" si="4"/>
        <v>0.40304999999999996</v>
      </c>
      <c r="Y99">
        <f t="shared" si="4"/>
        <v>0.74334000000000011</v>
      </c>
      <c r="Z99">
        <f t="shared" si="4"/>
        <v>0.41851999999999995</v>
      </c>
      <c r="AA99">
        <f t="shared" si="4"/>
        <v>0.86749250000000011</v>
      </c>
      <c r="AB99">
        <f t="shared" si="4"/>
        <v>0.43370999999999998</v>
      </c>
      <c r="AC99">
        <f t="shared" ref="AC99:AJ99" si="5">SUM(AC3:AC98)/4000</f>
        <v>0.2147</v>
      </c>
      <c r="AD99">
        <f t="shared" si="5"/>
        <v>0.81571750000000021</v>
      </c>
      <c r="AE99">
        <f t="shared" si="5"/>
        <v>0.81571750000000021</v>
      </c>
      <c r="AF99">
        <f t="shared" si="5"/>
        <v>0.27119999999999955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45029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45029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1" t="s">
        <v>189</v>
      </c>
      <c r="BB1" s="234" t="s">
        <v>142</v>
      </c>
    </row>
    <row r="2" spans="1:54">
      <c r="A2" s="234"/>
      <c r="AS2" s="19"/>
      <c r="AT2" s="169"/>
      <c r="AU2" s="169"/>
      <c r="AV2" s="169"/>
      <c r="AW2" s="169"/>
      <c r="AX2" s="169"/>
      <c r="AY2" s="169"/>
      <c r="AZ2" s="169"/>
      <c r="BA2" s="251"/>
      <c r="BB2" s="23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516.69810222387446</v>
      </c>
      <c r="L3">
        <v>11.031076663678633</v>
      </c>
      <c r="M3">
        <v>66.666764365320589</v>
      </c>
      <c r="N3">
        <v>55.029563750930706</v>
      </c>
      <c r="O3">
        <v>76.822374861681837</v>
      </c>
      <c r="P3">
        <v>33.128039630119353</v>
      </c>
      <c r="Q3">
        <v>9.7283067086836361</v>
      </c>
      <c r="R3">
        <v>20.01860186514973</v>
      </c>
      <c r="S3">
        <v>12.291613178978722</v>
      </c>
      <c r="T3">
        <v>1.6773649551241911</v>
      </c>
      <c r="U3">
        <v>51.838537896059584</v>
      </c>
      <c r="V3">
        <v>9.1237021480821472</v>
      </c>
      <c r="W3">
        <v>20.427546474712972</v>
      </c>
      <c r="X3">
        <v>64.95518853986448</v>
      </c>
      <c r="Y3">
        <v>0</v>
      </c>
      <c r="Z3">
        <v>5.7718777532874137</v>
      </c>
      <c r="AA3">
        <v>0</v>
      </c>
      <c r="AB3">
        <v>0</v>
      </c>
      <c r="AC3">
        <v>0</v>
      </c>
      <c r="AD3">
        <v>0</v>
      </c>
      <c r="AE3">
        <v>0</v>
      </c>
      <c r="AF3">
        <v>4.805553739759084</v>
      </c>
      <c r="AG3">
        <v>33.221759015272845</v>
      </c>
      <c r="AH3">
        <v>0</v>
      </c>
      <c r="AI3">
        <v>0</v>
      </c>
      <c r="AJ3">
        <v>0</v>
      </c>
      <c r="AK3">
        <v>32.114109535245184</v>
      </c>
      <c r="AL3">
        <v>9.5607794109616719</v>
      </c>
      <c r="AM3">
        <v>8.5718537214834694</v>
      </c>
      <c r="AN3">
        <v>6.805086440722187E-2</v>
      </c>
      <c r="AO3">
        <v>0</v>
      </c>
      <c r="AP3">
        <v>0</v>
      </c>
      <c r="AQ3">
        <v>0</v>
      </c>
      <c r="AR3">
        <v>23.335926178576063</v>
      </c>
      <c r="AS3">
        <v>17.117663305314451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45.311382113678434</v>
      </c>
      <c r="BB3">
        <f>SUM(B3:AZ3)-BA3</f>
        <v>1038.6929746728899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516.69810222387446</v>
      </c>
      <c r="L4">
        <v>11.031076663678633</v>
      </c>
      <c r="M4">
        <v>66.666764365320589</v>
      </c>
      <c r="N4">
        <v>55.029563750930706</v>
      </c>
      <c r="O4">
        <v>76.822374861681837</v>
      </c>
      <c r="P4">
        <v>33.128039630119353</v>
      </c>
      <c r="Q4">
        <v>9.7283067086836361</v>
      </c>
      <c r="R4">
        <v>20.01860186514973</v>
      </c>
      <c r="S4">
        <v>12.291613178978722</v>
      </c>
      <c r="T4">
        <v>1.6773649551241911</v>
      </c>
      <c r="U4">
        <v>51.897890363624782</v>
      </c>
      <c r="V4">
        <v>9.1237021480821472</v>
      </c>
      <c r="W4">
        <v>20.427546474712972</v>
      </c>
      <c r="X4">
        <v>64.95518853986448</v>
      </c>
      <c r="Y4">
        <v>0</v>
      </c>
      <c r="Z4">
        <v>5.7718777532874137</v>
      </c>
      <c r="AA4">
        <v>0</v>
      </c>
      <c r="AB4">
        <v>0</v>
      </c>
      <c r="AC4">
        <v>0</v>
      </c>
      <c r="AD4">
        <v>0</v>
      </c>
      <c r="AE4">
        <v>0</v>
      </c>
      <c r="AF4">
        <v>4.805553739759084</v>
      </c>
      <c r="AG4">
        <v>33.221759015272845</v>
      </c>
      <c r="AH4">
        <v>0</v>
      </c>
      <c r="AI4">
        <v>0</v>
      </c>
      <c r="AJ4">
        <v>0</v>
      </c>
      <c r="AK4">
        <v>32.114109535245184</v>
      </c>
      <c r="AL4">
        <v>9.5607794109616719</v>
      </c>
      <c r="AM4">
        <v>8.5718537214834694</v>
      </c>
      <c r="AN4">
        <v>6.805086440722187E-2</v>
      </c>
      <c r="AO4">
        <v>0</v>
      </c>
      <c r="AP4">
        <v>0</v>
      </c>
      <c r="AQ4">
        <v>0</v>
      </c>
      <c r="AR4">
        <v>23.335926178576063</v>
      </c>
      <c r="AS4">
        <v>17.117663305314451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45.313863046822661</v>
      </c>
      <c r="BB4">
        <f t="shared" ref="BB4:BB67" si="0">SUM(B4:AZ4)-BA4</f>
        <v>1038.7498462073108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516.69810222387446</v>
      </c>
      <c r="L5">
        <v>11.031076663678633</v>
      </c>
      <c r="M5">
        <v>66.666764365320589</v>
      </c>
      <c r="N5">
        <v>55.029563750930706</v>
      </c>
      <c r="O5">
        <v>76.822374861681837</v>
      </c>
      <c r="P5">
        <v>33.128039630119353</v>
      </c>
      <c r="Q5">
        <v>9.7283067086836361</v>
      </c>
      <c r="R5">
        <v>20.01860186514973</v>
      </c>
      <c r="S5">
        <v>12.291613178978722</v>
      </c>
      <c r="T5">
        <v>1.6773649551241911</v>
      </c>
      <c r="U5">
        <v>51.897890363624782</v>
      </c>
      <c r="V5">
        <v>9.1237021480821472</v>
      </c>
      <c r="W5">
        <v>20.427546474712972</v>
      </c>
      <c r="X5">
        <v>64.95518853986448</v>
      </c>
      <c r="Y5">
        <v>0</v>
      </c>
      <c r="Z5">
        <v>5.7718777532874137</v>
      </c>
      <c r="AA5">
        <v>0</v>
      </c>
      <c r="AB5">
        <v>0</v>
      </c>
      <c r="AC5">
        <v>0</v>
      </c>
      <c r="AD5">
        <v>0</v>
      </c>
      <c r="AE5">
        <v>0</v>
      </c>
      <c r="AF5">
        <v>4.805553739759084</v>
      </c>
      <c r="AG5">
        <v>33.221759015272845</v>
      </c>
      <c r="AH5">
        <v>0</v>
      </c>
      <c r="AI5">
        <v>0</v>
      </c>
      <c r="AJ5">
        <v>0</v>
      </c>
      <c r="AK5">
        <v>32.114109535245184</v>
      </c>
      <c r="AL5">
        <v>9.5607794109616719</v>
      </c>
      <c r="AM5">
        <v>8.5718537214834694</v>
      </c>
      <c r="AN5">
        <v>6.805086440722187E-2</v>
      </c>
      <c r="AO5">
        <v>0</v>
      </c>
      <c r="AP5">
        <v>0</v>
      </c>
      <c r="AQ5">
        <v>0</v>
      </c>
      <c r="AR5">
        <v>20.905100515875166</v>
      </c>
      <c r="AS5">
        <v>17.117663305314451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45.212254534121769</v>
      </c>
      <c r="BB5">
        <f t="shared" si="0"/>
        <v>1036.4206290573109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516.69810222387446</v>
      </c>
      <c r="L6">
        <v>11.031076663678633</v>
      </c>
      <c r="M6">
        <v>66.666764365320589</v>
      </c>
      <c r="N6">
        <v>55.029563750930706</v>
      </c>
      <c r="O6">
        <v>76.822374861681837</v>
      </c>
      <c r="P6">
        <v>33.128039630119353</v>
      </c>
      <c r="Q6">
        <v>9.7283067086836361</v>
      </c>
      <c r="R6">
        <v>20.01860186514973</v>
      </c>
      <c r="S6">
        <v>12.291613178978722</v>
      </c>
      <c r="T6">
        <v>1.6773649551241911</v>
      </c>
      <c r="U6">
        <v>51.897890363624782</v>
      </c>
      <c r="V6">
        <v>9.1237021480821472</v>
      </c>
      <c r="W6">
        <v>20.427546474712972</v>
      </c>
      <c r="X6">
        <v>64.95518853986448</v>
      </c>
      <c r="Y6">
        <v>0</v>
      </c>
      <c r="Z6">
        <v>5.7718777532874137</v>
      </c>
      <c r="AA6">
        <v>0</v>
      </c>
      <c r="AB6">
        <v>0</v>
      </c>
      <c r="AC6">
        <v>0</v>
      </c>
      <c r="AD6">
        <v>0</v>
      </c>
      <c r="AE6">
        <v>0</v>
      </c>
      <c r="AF6">
        <v>4.805553739759084</v>
      </c>
      <c r="AG6">
        <v>33.221759015272845</v>
      </c>
      <c r="AH6">
        <v>0</v>
      </c>
      <c r="AI6">
        <v>0</v>
      </c>
      <c r="AJ6">
        <v>0</v>
      </c>
      <c r="AK6">
        <v>32.114109535245184</v>
      </c>
      <c r="AL6">
        <v>9.5607794109616719</v>
      </c>
      <c r="AM6">
        <v>8.5718537214834694</v>
      </c>
      <c r="AN6">
        <v>6.805086440722187E-2</v>
      </c>
      <c r="AO6">
        <v>0</v>
      </c>
      <c r="AP6">
        <v>0</v>
      </c>
      <c r="AQ6">
        <v>0</v>
      </c>
      <c r="AR6">
        <v>20.905100515875166</v>
      </c>
      <c r="AS6">
        <v>17.117663305314451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45.212254534121769</v>
      </c>
      <c r="BB6">
        <f t="shared" si="0"/>
        <v>1036.4206290573109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441.14668211562821</v>
      </c>
      <c r="L7">
        <v>11.031076663678633</v>
      </c>
      <c r="M7">
        <v>66.666764365320589</v>
      </c>
      <c r="N7">
        <v>55.029563750930706</v>
      </c>
      <c r="O7">
        <v>76.822374861681837</v>
      </c>
      <c r="P7">
        <v>33.128039630119353</v>
      </c>
      <c r="Q7">
        <v>9.7283067086836361</v>
      </c>
      <c r="R7">
        <v>20.01860186514973</v>
      </c>
      <c r="S7">
        <v>12.291613178978722</v>
      </c>
      <c r="T7">
        <v>1.6773649551241911</v>
      </c>
      <c r="U7">
        <v>51.897890363624782</v>
      </c>
      <c r="V7">
        <v>9.1237021480821472</v>
      </c>
      <c r="W7">
        <v>20.427546474712972</v>
      </c>
      <c r="X7">
        <v>64.95518853986448</v>
      </c>
      <c r="Y7">
        <v>0</v>
      </c>
      <c r="Z7">
        <v>5.7718777532874137</v>
      </c>
      <c r="AA7">
        <v>0</v>
      </c>
      <c r="AB7">
        <v>0</v>
      </c>
      <c r="AC7">
        <v>0</v>
      </c>
      <c r="AD7">
        <v>0</v>
      </c>
      <c r="AE7">
        <v>0</v>
      </c>
      <c r="AF7">
        <v>4.805553739759084</v>
      </c>
      <c r="AG7">
        <v>33.221759015272845</v>
      </c>
      <c r="AH7">
        <v>0</v>
      </c>
      <c r="AI7">
        <v>0</v>
      </c>
      <c r="AJ7">
        <v>0</v>
      </c>
      <c r="AK7">
        <v>32.114109535245184</v>
      </c>
      <c r="AL7">
        <v>18.252397340412724</v>
      </c>
      <c r="AM7">
        <v>8.5718537214834694</v>
      </c>
      <c r="AN7">
        <v>6.805086440722187E-2</v>
      </c>
      <c r="AO7">
        <v>0</v>
      </c>
      <c r="AP7">
        <v>0</v>
      </c>
      <c r="AQ7">
        <v>0</v>
      </c>
      <c r="AR7">
        <v>20.905100515875166</v>
      </c>
      <c r="AS7">
        <v>17.117663305314451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42.417514803048206</v>
      </c>
      <c r="BB7">
        <f t="shared" si="0"/>
        <v>972.35556660958923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421.10313544527219</v>
      </c>
      <c r="L8">
        <v>11.031076663678633</v>
      </c>
      <c r="M8">
        <v>66.666764365320589</v>
      </c>
      <c r="N8">
        <v>55.029563750930706</v>
      </c>
      <c r="O8">
        <v>76.822374861681837</v>
      </c>
      <c r="P8">
        <v>33.128039630119353</v>
      </c>
      <c r="Q8">
        <v>9.7283067086836361</v>
      </c>
      <c r="R8">
        <v>20.01860186514973</v>
      </c>
      <c r="S8">
        <v>12.291613178978722</v>
      </c>
      <c r="T8">
        <v>1.6773649551241911</v>
      </c>
      <c r="U8">
        <v>51.897890363624782</v>
      </c>
      <c r="V8">
        <v>9.1237021480821472</v>
      </c>
      <c r="W8">
        <v>20.427546474712972</v>
      </c>
      <c r="X8">
        <v>64.95518853986448</v>
      </c>
      <c r="Y8">
        <v>0</v>
      </c>
      <c r="Z8">
        <v>5.7718777532874137</v>
      </c>
      <c r="AA8">
        <v>0</v>
      </c>
      <c r="AB8">
        <v>0</v>
      </c>
      <c r="AC8">
        <v>0</v>
      </c>
      <c r="AD8">
        <v>0</v>
      </c>
      <c r="AE8">
        <v>0</v>
      </c>
      <c r="AF8">
        <v>4.805553739759084</v>
      </c>
      <c r="AG8">
        <v>33.221759015272845</v>
      </c>
      <c r="AH8">
        <v>0</v>
      </c>
      <c r="AI8">
        <v>0</v>
      </c>
      <c r="AJ8">
        <v>0</v>
      </c>
      <c r="AK8">
        <v>32.114109535245184</v>
      </c>
      <c r="AL8">
        <v>62.579649247764827</v>
      </c>
      <c r="AM8">
        <v>8.5718537214834694</v>
      </c>
      <c r="AN8">
        <v>6.805086440722187E-2</v>
      </c>
      <c r="AO8">
        <v>0</v>
      </c>
      <c r="AP8">
        <v>0</v>
      </c>
      <c r="AQ8">
        <v>0</v>
      </c>
      <c r="AR8">
        <v>20.905100515875166</v>
      </c>
      <c r="AS8">
        <v>17.117663305314451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43.432573681954594</v>
      </c>
      <c r="BB8">
        <f t="shared" si="0"/>
        <v>995.62421296767889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401.04177674003608</v>
      </c>
      <c r="L9">
        <v>11.031076663678633</v>
      </c>
      <c r="M9">
        <v>66.666764365320589</v>
      </c>
      <c r="N9">
        <v>55.029563750930706</v>
      </c>
      <c r="O9">
        <v>76.822374861681837</v>
      </c>
      <c r="P9">
        <v>33.128039630119353</v>
      </c>
      <c r="Q9">
        <v>9.7283067086836361</v>
      </c>
      <c r="R9">
        <v>20.01860186514973</v>
      </c>
      <c r="S9">
        <v>12.291613178978722</v>
      </c>
      <c r="T9">
        <v>1.6773649551241911</v>
      </c>
      <c r="U9">
        <v>51.897890363624782</v>
      </c>
      <c r="V9">
        <v>9.1237021480821472</v>
      </c>
      <c r="W9">
        <v>20.427546474712972</v>
      </c>
      <c r="X9">
        <v>64.95518853986448</v>
      </c>
      <c r="Y9">
        <v>0</v>
      </c>
      <c r="Z9">
        <v>5.7718777532874137</v>
      </c>
      <c r="AA9">
        <v>0</v>
      </c>
      <c r="AB9">
        <v>0</v>
      </c>
      <c r="AC9">
        <v>0</v>
      </c>
      <c r="AD9">
        <v>0</v>
      </c>
      <c r="AE9">
        <v>0</v>
      </c>
      <c r="AF9">
        <v>4.805553739759084</v>
      </c>
      <c r="AG9">
        <v>33.221759015272845</v>
      </c>
      <c r="AH9">
        <v>0</v>
      </c>
      <c r="AI9">
        <v>0</v>
      </c>
      <c r="AJ9">
        <v>0</v>
      </c>
      <c r="AK9">
        <v>32.114109535245184</v>
      </c>
      <c r="AL9">
        <v>62.579649247764827</v>
      </c>
      <c r="AM9">
        <v>8.5718537214834694</v>
      </c>
      <c r="AN9">
        <v>6.805086440722187E-2</v>
      </c>
      <c r="AO9">
        <v>0</v>
      </c>
      <c r="AP9">
        <v>0</v>
      </c>
      <c r="AQ9">
        <v>0</v>
      </c>
      <c r="AR9">
        <v>20.905100515875166</v>
      </c>
      <c r="AS9">
        <v>17.117663305314451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42.594008888075749</v>
      </c>
      <c r="BB9">
        <f t="shared" si="0"/>
        <v>976.40141905632163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391.01796983585649</v>
      </c>
      <c r="L10">
        <v>11.031076663678633</v>
      </c>
      <c r="M10">
        <v>66.666764365320589</v>
      </c>
      <c r="N10">
        <v>55.029563750930706</v>
      </c>
      <c r="O10">
        <v>76.822374861681837</v>
      </c>
      <c r="P10">
        <v>33.128039630119353</v>
      </c>
      <c r="Q10">
        <v>9.7283067086836361</v>
      </c>
      <c r="R10">
        <v>20.01860186514973</v>
      </c>
      <c r="S10">
        <v>12.291613178978722</v>
      </c>
      <c r="T10">
        <v>1.6773649551241911</v>
      </c>
      <c r="U10">
        <v>51.897890363624782</v>
      </c>
      <c r="V10">
        <v>9.1237021480821472</v>
      </c>
      <c r="W10">
        <v>20.427546474712972</v>
      </c>
      <c r="X10">
        <v>64.95518853986448</v>
      </c>
      <c r="Y10">
        <v>0</v>
      </c>
      <c r="Z10">
        <v>5.7718777532874137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4.805553739759084</v>
      </c>
      <c r="AG10">
        <v>33.221759015272845</v>
      </c>
      <c r="AH10">
        <v>0</v>
      </c>
      <c r="AI10">
        <v>0</v>
      </c>
      <c r="AJ10">
        <v>0</v>
      </c>
      <c r="AK10">
        <v>32.114109535245184</v>
      </c>
      <c r="AL10">
        <v>62.579649247764827</v>
      </c>
      <c r="AM10">
        <v>8.5718537214834694</v>
      </c>
      <c r="AN10">
        <v>6.805086440722187E-2</v>
      </c>
      <c r="AO10">
        <v>0</v>
      </c>
      <c r="AP10">
        <v>0</v>
      </c>
      <c r="AQ10">
        <v>0</v>
      </c>
      <c r="AR10">
        <v>20.905100515875166</v>
      </c>
      <c r="AS10">
        <v>17.117663305314451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42.175013759481061</v>
      </c>
      <c r="BB10">
        <f t="shared" si="0"/>
        <v>966.79660728073679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380.99808087186557</v>
      </c>
      <c r="L11">
        <v>11.031076663678633</v>
      </c>
      <c r="M11">
        <v>66.666764365320589</v>
      </c>
      <c r="N11">
        <v>55.029563750930706</v>
      </c>
      <c r="O11">
        <v>76.822374861681837</v>
      </c>
      <c r="P11">
        <v>33.128039630119353</v>
      </c>
      <c r="Q11">
        <v>9.7283067086836361</v>
      </c>
      <c r="R11">
        <v>20.01860186514973</v>
      </c>
      <c r="S11">
        <v>12.291613178978722</v>
      </c>
      <c r="T11">
        <v>1.6773649551241911</v>
      </c>
      <c r="U11">
        <v>51.897890363624782</v>
      </c>
      <c r="V11">
        <v>9.1237021480821472</v>
      </c>
      <c r="W11">
        <v>20.427546474712972</v>
      </c>
      <c r="X11">
        <v>64.95518853986448</v>
      </c>
      <c r="Y11">
        <v>0</v>
      </c>
      <c r="Z11">
        <v>5.7718777532874137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6.3557326224054522</v>
      </c>
      <c r="AG11">
        <v>33.221759015272845</v>
      </c>
      <c r="AH11">
        <v>0</v>
      </c>
      <c r="AI11">
        <v>0</v>
      </c>
      <c r="AJ11">
        <v>0</v>
      </c>
      <c r="AK11">
        <v>32.114109535245184</v>
      </c>
      <c r="AL11">
        <v>62.579649247764827</v>
      </c>
      <c r="AM11">
        <v>8.5718537214834694</v>
      </c>
      <c r="AN11">
        <v>6.805086440722187E-2</v>
      </c>
      <c r="AO11">
        <v>0</v>
      </c>
      <c r="AP11">
        <v>0.16922032741589318</v>
      </c>
      <c r="AQ11">
        <v>0</v>
      </c>
      <c r="AR11">
        <v>23.335926178576063</v>
      </c>
      <c r="AS11">
        <v>17.117663305314451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41.929661800467727</v>
      </c>
      <c r="BB11">
        <f t="shared" si="0"/>
        <v>961.17229514852238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380.99808087186557</v>
      </c>
      <c r="L12">
        <v>11.031076663678633</v>
      </c>
      <c r="M12">
        <v>66.666764365320589</v>
      </c>
      <c r="N12">
        <v>55.029563750930706</v>
      </c>
      <c r="O12">
        <v>76.822374861681837</v>
      </c>
      <c r="P12">
        <v>33.128039630119353</v>
      </c>
      <c r="Q12">
        <v>9.7283067086836361</v>
      </c>
      <c r="R12">
        <v>20.01860186514973</v>
      </c>
      <c r="S12">
        <v>12.291613178978722</v>
      </c>
      <c r="T12">
        <v>1.6773649551241911</v>
      </c>
      <c r="U12">
        <v>51.897890363624782</v>
      </c>
      <c r="V12">
        <v>9.1237021480821472</v>
      </c>
      <c r="W12">
        <v>20.427546474712972</v>
      </c>
      <c r="X12">
        <v>64.95518853986448</v>
      </c>
      <c r="Y12">
        <v>0</v>
      </c>
      <c r="Z12">
        <v>5.7718777532874137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6.3557326224054522</v>
      </c>
      <c r="AG12">
        <v>33.221759015272845</v>
      </c>
      <c r="AH12">
        <v>0</v>
      </c>
      <c r="AI12">
        <v>0</v>
      </c>
      <c r="AJ12">
        <v>0</v>
      </c>
      <c r="AK12">
        <v>32.114109535245184</v>
      </c>
      <c r="AL12">
        <v>18.252397340412724</v>
      </c>
      <c r="AM12">
        <v>8.5718537214834694</v>
      </c>
      <c r="AN12">
        <v>6.805086440722187E-2</v>
      </c>
      <c r="AO12">
        <v>0</v>
      </c>
      <c r="AP12">
        <v>0.16922032741589318</v>
      </c>
      <c r="AQ12">
        <v>0</v>
      </c>
      <c r="AR12">
        <v>23.335926178576063</v>
      </c>
      <c r="AS12">
        <v>17.117663305314451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40.076782670740414</v>
      </c>
      <c r="BB12">
        <f t="shared" si="0"/>
        <v>918.69792237089769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380.99808087186557</v>
      </c>
      <c r="L13">
        <v>11.031076663678633</v>
      </c>
      <c r="M13">
        <v>66.666764365320589</v>
      </c>
      <c r="N13">
        <v>55.029563750930706</v>
      </c>
      <c r="O13">
        <v>76.822374861681837</v>
      </c>
      <c r="P13">
        <v>33.128039630119353</v>
      </c>
      <c r="Q13">
        <v>9.805669028143889</v>
      </c>
      <c r="R13">
        <v>20.01860186514973</v>
      </c>
      <c r="S13">
        <v>12.291613178978722</v>
      </c>
      <c r="T13">
        <v>1.6773649551241911</v>
      </c>
      <c r="U13">
        <v>51.897890363624782</v>
      </c>
      <c r="V13">
        <v>9.1237021480821472</v>
      </c>
      <c r="W13">
        <v>20.427546474712972</v>
      </c>
      <c r="X13">
        <v>64.95518853986448</v>
      </c>
      <c r="Y13">
        <v>0</v>
      </c>
      <c r="Z13">
        <v>5.7718777532874137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6.3557326224054522</v>
      </c>
      <c r="AG13">
        <v>33.221759015272845</v>
      </c>
      <c r="AH13">
        <v>0</v>
      </c>
      <c r="AI13">
        <v>0</v>
      </c>
      <c r="AJ13">
        <v>0</v>
      </c>
      <c r="AK13">
        <v>32.114109535245184</v>
      </c>
      <c r="AL13">
        <v>18.252397340412724</v>
      </c>
      <c r="AM13">
        <v>8.5718537214834694</v>
      </c>
      <c r="AN13">
        <v>6.805086440722187E-2</v>
      </c>
      <c r="AO13">
        <v>0</v>
      </c>
      <c r="AP13">
        <v>0.16922032741589318</v>
      </c>
      <c r="AQ13">
        <v>0</v>
      </c>
      <c r="AR13">
        <v>20.905100515875166</v>
      </c>
      <c r="AS13">
        <v>17.117663305314451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39.978407902992956</v>
      </c>
      <c r="BB13">
        <f t="shared" si="0"/>
        <v>916.44283379540457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392.02034690244699</v>
      </c>
      <c r="L14">
        <v>11.031076663678633</v>
      </c>
      <c r="M14">
        <v>66.666764365320589</v>
      </c>
      <c r="N14">
        <v>55.029563750930706</v>
      </c>
      <c r="O14">
        <v>76.822374861681837</v>
      </c>
      <c r="P14">
        <v>33.128039630119353</v>
      </c>
      <c r="Q14">
        <v>9.805669028143889</v>
      </c>
      <c r="R14">
        <v>20.01860186514973</v>
      </c>
      <c r="S14">
        <v>12.291613178978722</v>
      </c>
      <c r="T14">
        <v>1.6773649551241911</v>
      </c>
      <c r="U14">
        <v>51.897890363624782</v>
      </c>
      <c r="V14">
        <v>9.1237021480821472</v>
      </c>
      <c r="W14">
        <v>20.427546474712972</v>
      </c>
      <c r="X14">
        <v>64.95518853986448</v>
      </c>
      <c r="Y14">
        <v>0</v>
      </c>
      <c r="Z14">
        <v>5.7718777532874137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6.3557326224054522</v>
      </c>
      <c r="AG14">
        <v>33.221759015272845</v>
      </c>
      <c r="AH14">
        <v>0</v>
      </c>
      <c r="AI14">
        <v>0</v>
      </c>
      <c r="AJ14">
        <v>0</v>
      </c>
      <c r="AK14">
        <v>32.114109535245184</v>
      </c>
      <c r="AL14">
        <v>18.252397340412724</v>
      </c>
      <c r="AM14">
        <v>8.5718537214834694</v>
      </c>
      <c r="AN14">
        <v>6.805086440722187E-2</v>
      </c>
      <c r="AO14">
        <v>0</v>
      </c>
      <c r="AP14">
        <v>0.16922032741589318</v>
      </c>
      <c r="AQ14">
        <v>0</v>
      </c>
      <c r="AR14">
        <v>20.905100515875166</v>
      </c>
      <c r="AS14">
        <v>17.117663305314451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40.439138623071244</v>
      </c>
      <c r="BB14">
        <f t="shared" si="0"/>
        <v>927.0043691059077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360.94021372682573</v>
      </c>
      <c r="L15">
        <v>11.031076663678633</v>
      </c>
      <c r="M15">
        <v>66.666764365320589</v>
      </c>
      <c r="N15">
        <v>55.029563750930706</v>
      </c>
      <c r="O15">
        <v>76.822374861681837</v>
      </c>
      <c r="P15">
        <v>33.128039630119353</v>
      </c>
      <c r="Q15">
        <v>9.805669028143889</v>
      </c>
      <c r="R15">
        <v>20.01860186514973</v>
      </c>
      <c r="S15">
        <v>12.291613178978722</v>
      </c>
      <c r="T15">
        <v>1.6773649551241911</v>
      </c>
      <c r="U15">
        <v>51.897890363624782</v>
      </c>
      <c r="V15">
        <v>9.1237021480821472</v>
      </c>
      <c r="W15">
        <v>20.427546474712972</v>
      </c>
      <c r="X15">
        <v>64.95518853986448</v>
      </c>
      <c r="Y15">
        <v>0</v>
      </c>
      <c r="Z15">
        <v>5.7718777532874137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6.3557326224054522</v>
      </c>
      <c r="AG15">
        <v>33.221759015272845</v>
      </c>
      <c r="AH15">
        <v>0</v>
      </c>
      <c r="AI15">
        <v>0</v>
      </c>
      <c r="AJ15">
        <v>0</v>
      </c>
      <c r="AK15">
        <v>32.114109535245184</v>
      </c>
      <c r="AL15">
        <v>18.252397340412724</v>
      </c>
      <c r="AM15">
        <v>8.5718537214834694</v>
      </c>
      <c r="AN15">
        <v>6.805086440722187E-2</v>
      </c>
      <c r="AO15">
        <v>0</v>
      </c>
      <c r="AP15">
        <v>0.16922032741589318</v>
      </c>
      <c r="AQ15">
        <v>0</v>
      </c>
      <c r="AR15">
        <v>20.905100515875166</v>
      </c>
      <c r="AS15">
        <v>17.117663305314451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39.139989056330307</v>
      </c>
      <c r="BB15">
        <f t="shared" si="0"/>
        <v>897.22338549702727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360.94021372682573</v>
      </c>
      <c r="L16">
        <v>11.031076663678633</v>
      </c>
      <c r="M16">
        <v>66.666764365320589</v>
      </c>
      <c r="N16">
        <v>55.029563750930706</v>
      </c>
      <c r="O16">
        <v>76.822374861681837</v>
      </c>
      <c r="P16">
        <v>33.128039630119353</v>
      </c>
      <c r="Q16">
        <v>9.805669028143889</v>
      </c>
      <c r="R16">
        <v>20.01860186514973</v>
      </c>
      <c r="S16">
        <v>12.291613178978722</v>
      </c>
      <c r="T16">
        <v>1.6773649551241911</v>
      </c>
      <c r="U16">
        <v>51.897890363624782</v>
      </c>
      <c r="V16">
        <v>9.1237021480821472</v>
      </c>
      <c r="W16">
        <v>20.427546474712972</v>
      </c>
      <c r="X16">
        <v>64.95518853986448</v>
      </c>
      <c r="Y16">
        <v>0</v>
      </c>
      <c r="Z16">
        <v>5.7718777532874137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6.3557326224054522</v>
      </c>
      <c r="AG16">
        <v>33.221759015272845</v>
      </c>
      <c r="AH16">
        <v>0</v>
      </c>
      <c r="AI16">
        <v>0</v>
      </c>
      <c r="AJ16">
        <v>0</v>
      </c>
      <c r="AK16">
        <v>32.114109535245184</v>
      </c>
      <c r="AL16">
        <v>18.252397340412724</v>
      </c>
      <c r="AM16">
        <v>8.5718537214834694</v>
      </c>
      <c r="AN16">
        <v>6.805086440722187E-2</v>
      </c>
      <c r="AO16">
        <v>0</v>
      </c>
      <c r="AP16">
        <v>0.16922032741589318</v>
      </c>
      <c r="AQ16">
        <v>0</v>
      </c>
      <c r="AR16">
        <v>20.905100515875166</v>
      </c>
      <c r="AS16">
        <v>17.117663305314451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39.139989056330307</v>
      </c>
      <c r="BB16">
        <f t="shared" si="0"/>
        <v>897.22338549702727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284.50281347198131</v>
      </c>
      <c r="L17">
        <v>11.031076663678633</v>
      </c>
      <c r="M17">
        <v>66.666764365320589</v>
      </c>
      <c r="N17">
        <v>55.029563750930706</v>
      </c>
      <c r="O17">
        <v>76.822374861681837</v>
      </c>
      <c r="P17">
        <v>33.128039630119353</v>
      </c>
      <c r="Q17">
        <v>9.7247124497481288</v>
      </c>
      <c r="R17">
        <v>20.01860186514973</v>
      </c>
      <c r="S17">
        <v>12.291613178978722</v>
      </c>
      <c r="T17">
        <v>1.6773649551241911</v>
      </c>
      <c r="U17">
        <v>51.897890363624782</v>
      </c>
      <c r="V17">
        <v>9.1237021480821472</v>
      </c>
      <c r="W17">
        <v>20.427546474712972</v>
      </c>
      <c r="X17">
        <v>64.95518853986448</v>
      </c>
      <c r="Y17">
        <v>0</v>
      </c>
      <c r="Z17">
        <v>8.6578168591108344</v>
      </c>
      <c r="AA17">
        <v>0</v>
      </c>
      <c r="AB17">
        <v>0</v>
      </c>
      <c r="AC17">
        <v>0</v>
      </c>
      <c r="AD17">
        <v>0</v>
      </c>
      <c r="AE17">
        <v>8.9733116540259203</v>
      </c>
      <c r="AF17">
        <v>6.3557326224054522</v>
      </c>
      <c r="AG17">
        <v>33.221759015272845</v>
      </c>
      <c r="AH17">
        <v>0</v>
      </c>
      <c r="AI17">
        <v>0</v>
      </c>
      <c r="AJ17">
        <v>0</v>
      </c>
      <c r="AK17">
        <v>32.114109535245184</v>
      </c>
      <c r="AL17">
        <v>18.252397340412724</v>
      </c>
      <c r="AM17">
        <v>8.5718537214834694</v>
      </c>
      <c r="AN17">
        <v>6.805086440722187E-2</v>
      </c>
      <c r="AO17">
        <v>0</v>
      </c>
      <c r="AP17">
        <v>0.16922032741589318</v>
      </c>
      <c r="AQ17">
        <v>0</v>
      </c>
      <c r="AR17">
        <v>20.905100515875166</v>
      </c>
      <c r="AS17">
        <v>17.117663305314451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36.43723842246257</v>
      </c>
      <c r="BB17">
        <f t="shared" si="0"/>
        <v>835.26703005750426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270.70324722422311</v>
      </c>
      <c r="L18">
        <v>11.031076663678633</v>
      </c>
      <c r="M18">
        <v>66.666764365320589</v>
      </c>
      <c r="N18">
        <v>55.029563750930706</v>
      </c>
      <c r="O18">
        <v>76.822374861681837</v>
      </c>
      <c r="P18">
        <v>33.128039630119353</v>
      </c>
      <c r="Q18">
        <v>9.7247124497481288</v>
      </c>
      <c r="R18">
        <v>20.01860186514973</v>
      </c>
      <c r="S18">
        <v>12.291613178978722</v>
      </c>
      <c r="T18">
        <v>1.6773649551241911</v>
      </c>
      <c r="U18">
        <v>51.897890363624782</v>
      </c>
      <c r="V18">
        <v>9.1237021480821472</v>
      </c>
      <c r="W18">
        <v>20.427546474712972</v>
      </c>
      <c r="X18">
        <v>64.95518853986448</v>
      </c>
      <c r="Y18">
        <v>0</v>
      </c>
      <c r="Z18">
        <v>8.6578168591108344</v>
      </c>
      <c r="AA18">
        <v>0</v>
      </c>
      <c r="AB18">
        <v>0</v>
      </c>
      <c r="AC18">
        <v>0</v>
      </c>
      <c r="AD18">
        <v>0</v>
      </c>
      <c r="AE18">
        <v>8.9733116540259203</v>
      </c>
      <c r="AF18">
        <v>6.3557326224054522</v>
      </c>
      <c r="AG18">
        <v>33.221759015272845</v>
      </c>
      <c r="AH18">
        <v>0</v>
      </c>
      <c r="AI18">
        <v>0</v>
      </c>
      <c r="AJ18">
        <v>0</v>
      </c>
      <c r="AK18">
        <v>32.114109535245184</v>
      </c>
      <c r="AL18">
        <v>18.252397340412724</v>
      </c>
      <c r="AM18">
        <v>8.5718537214834694</v>
      </c>
      <c r="AN18">
        <v>6.805086440722187E-2</v>
      </c>
      <c r="AO18">
        <v>0</v>
      </c>
      <c r="AP18">
        <v>0.16922032741589318</v>
      </c>
      <c r="AQ18">
        <v>0</v>
      </c>
      <c r="AR18">
        <v>20.905100515875166</v>
      </c>
      <c r="AS18">
        <v>17.117663305314451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35.860416553306294</v>
      </c>
      <c r="BB18">
        <f t="shared" si="0"/>
        <v>822.04428567890227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270.70324722422311</v>
      </c>
      <c r="L19">
        <v>11.031076663678633</v>
      </c>
      <c r="M19">
        <v>66.666764365320589</v>
      </c>
      <c r="N19">
        <v>55.029563750930706</v>
      </c>
      <c r="O19">
        <v>76.822374861681837</v>
      </c>
      <c r="P19">
        <v>33.128039630119353</v>
      </c>
      <c r="Q19">
        <v>9.7247124497481288</v>
      </c>
      <c r="R19">
        <v>20.01860186514973</v>
      </c>
      <c r="S19">
        <v>12.291613178978722</v>
      </c>
      <c r="T19">
        <v>1.6773649551241911</v>
      </c>
      <c r="U19">
        <v>51.897890363624782</v>
      </c>
      <c r="V19">
        <v>9.1237021480821472</v>
      </c>
      <c r="W19">
        <v>20.427546474712972</v>
      </c>
      <c r="X19">
        <v>64.95518853986448</v>
      </c>
      <c r="Y19">
        <v>0</v>
      </c>
      <c r="Z19">
        <v>8.6578168591108344</v>
      </c>
      <c r="AA19">
        <v>0</v>
      </c>
      <c r="AB19">
        <v>0</v>
      </c>
      <c r="AC19">
        <v>0</v>
      </c>
      <c r="AD19">
        <v>0</v>
      </c>
      <c r="AE19">
        <v>11.567159731521645</v>
      </c>
      <c r="AF19">
        <v>6.3557326224054522</v>
      </c>
      <c r="AG19">
        <v>33.221759015272845</v>
      </c>
      <c r="AH19">
        <v>0</v>
      </c>
      <c r="AI19">
        <v>0</v>
      </c>
      <c r="AJ19">
        <v>0</v>
      </c>
      <c r="AK19">
        <v>32.114109535245184</v>
      </c>
      <c r="AL19">
        <v>18.252397340412724</v>
      </c>
      <c r="AM19">
        <v>8.5718537214834694</v>
      </c>
      <c r="AN19">
        <v>6.805086440722187E-2</v>
      </c>
      <c r="AO19">
        <v>0</v>
      </c>
      <c r="AP19">
        <v>0.16922032741589318</v>
      </c>
      <c r="AQ19">
        <v>0</v>
      </c>
      <c r="AR19">
        <v>23.335926178576063</v>
      </c>
      <c r="AS19">
        <v>17.117663305314451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36.070447915646511</v>
      </c>
      <c r="BB19">
        <f t="shared" si="0"/>
        <v>826.85892805675883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270.70324722422311</v>
      </c>
      <c r="L20">
        <v>11.031076663678633</v>
      </c>
      <c r="M20">
        <v>66.666764365320589</v>
      </c>
      <c r="N20">
        <v>55.029563750930706</v>
      </c>
      <c r="O20">
        <v>76.822374861681837</v>
      </c>
      <c r="P20">
        <v>33.128039630119353</v>
      </c>
      <c r="Q20">
        <v>9.7247124497481288</v>
      </c>
      <c r="R20">
        <v>20.01860186514973</v>
      </c>
      <c r="S20">
        <v>12.291613178978722</v>
      </c>
      <c r="T20">
        <v>1.6773649551241911</v>
      </c>
      <c r="U20">
        <v>51.897890363624782</v>
      </c>
      <c r="V20">
        <v>9.1237021480821472</v>
      </c>
      <c r="W20">
        <v>20.427546474712972</v>
      </c>
      <c r="X20">
        <v>64.95518853986448</v>
      </c>
      <c r="Y20">
        <v>0</v>
      </c>
      <c r="Z20">
        <v>8.6578168591108344</v>
      </c>
      <c r="AA20">
        <v>0</v>
      </c>
      <c r="AB20">
        <v>0</v>
      </c>
      <c r="AC20">
        <v>0</v>
      </c>
      <c r="AD20">
        <v>0</v>
      </c>
      <c r="AE20">
        <v>18.008314386698526</v>
      </c>
      <c r="AF20">
        <v>6.3557326224054522</v>
      </c>
      <c r="AG20">
        <v>33.221759015272845</v>
      </c>
      <c r="AH20">
        <v>0</v>
      </c>
      <c r="AI20">
        <v>0</v>
      </c>
      <c r="AJ20">
        <v>0</v>
      </c>
      <c r="AK20">
        <v>32.114109535245184</v>
      </c>
      <c r="AL20">
        <v>18.252397340412724</v>
      </c>
      <c r="AM20">
        <v>8.5718537214834694</v>
      </c>
      <c r="AN20">
        <v>6.805086440722187E-2</v>
      </c>
      <c r="AO20">
        <v>0</v>
      </c>
      <c r="AP20">
        <v>0.16922032741589318</v>
      </c>
      <c r="AQ20">
        <v>0</v>
      </c>
      <c r="AR20">
        <v>23.335926178576063</v>
      </c>
      <c r="AS20">
        <v>17.117663305314451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36.339688180232898</v>
      </c>
      <c r="BB20">
        <f t="shared" si="0"/>
        <v>833.0308424473493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270.70324722422311</v>
      </c>
      <c r="L21">
        <v>11.031076663678633</v>
      </c>
      <c r="M21">
        <v>66.666764365320589</v>
      </c>
      <c r="N21">
        <v>55.029563750930706</v>
      </c>
      <c r="O21">
        <v>76.822374861681837</v>
      </c>
      <c r="P21">
        <v>33.128039630119353</v>
      </c>
      <c r="Q21">
        <v>9.7247124497481288</v>
      </c>
      <c r="R21">
        <v>20.01860186514973</v>
      </c>
      <c r="S21">
        <v>12.291613178978722</v>
      </c>
      <c r="T21">
        <v>1.6773649551241911</v>
      </c>
      <c r="U21">
        <v>51.897890363624782</v>
      </c>
      <c r="V21">
        <v>9.1237021480821472</v>
      </c>
      <c r="W21">
        <v>20.427546474712972</v>
      </c>
      <c r="X21">
        <v>64.95518853986448</v>
      </c>
      <c r="Y21">
        <v>0</v>
      </c>
      <c r="Z21">
        <v>8.6578168591108344</v>
      </c>
      <c r="AA21">
        <v>0</v>
      </c>
      <c r="AB21">
        <v>0</v>
      </c>
      <c r="AC21">
        <v>5.2959010567894875</v>
      </c>
      <c r="AD21">
        <v>0</v>
      </c>
      <c r="AE21">
        <v>18.008314386698526</v>
      </c>
      <c r="AF21">
        <v>6.3557326224054522</v>
      </c>
      <c r="AG21">
        <v>33.221759015272845</v>
      </c>
      <c r="AH21">
        <v>0</v>
      </c>
      <c r="AI21">
        <v>0</v>
      </c>
      <c r="AJ21">
        <v>0</v>
      </c>
      <c r="AK21">
        <v>32.114109535245184</v>
      </c>
      <c r="AL21">
        <v>18.252397340412724</v>
      </c>
      <c r="AM21">
        <v>8.5718537214834694</v>
      </c>
      <c r="AN21">
        <v>6.805086440722187E-2</v>
      </c>
      <c r="AO21">
        <v>0</v>
      </c>
      <c r="AP21">
        <v>0.16922032741589318</v>
      </c>
      <c r="AQ21">
        <v>0</v>
      </c>
      <c r="AR21">
        <v>20.905100515875166</v>
      </c>
      <c r="AS21">
        <v>17.627550813149625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36.480761629533333</v>
      </c>
      <c r="BB21">
        <f t="shared" si="0"/>
        <v>836.2647318999725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270.70324722422311</v>
      </c>
      <c r="L22">
        <v>11.031076663678633</v>
      </c>
      <c r="M22">
        <v>66.666764365320589</v>
      </c>
      <c r="N22">
        <v>55.029563750930706</v>
      </c>
      <c r="O22">
        <v>76.822374861681837</v>
      </c>
      <c r="P22">
        <v>33.128039630119353</v>
      </c>
      <c r="Q22">
        <v>9.7247124497481288</v>
      </c>
      <c r="R22">
        <v>20.01860186514973</v>
      </c>
      <c r="S22">
        <v>12.291613178978722</v>
      </c>
      <c r="T22">
        <v>1.6773649551241911</v>
      </c>
      <c r="U22">
        <v>51.897890363624782</v>
      </c>
      <c r="V22">
        <v>9.1237021480821472</v>
      </c>
      <c r="W22">
        <v>20.427546474712972</v>
      </c>
      <c r="X22">
        <v>64.95518853986448</v>
      </c>
      <c r="Y22">
        <v>0</v>
      </c>
      <c r="Z22">
        <v>8.6578168591108344</v>
      </c>
      <c r="AA22">
        <v>0</v>
      </c>
      <c r="AB22">
        <v>0</v>
      </c>
      <c r="AC22">
        <v>5.2959010567894875</v>
      </c>
      <c r="AD22">
        <v>0</v>
      </c>
      <c r="AE22">
        <v>18.008314386698526</v>
      </c>
      <c r="AF22">
        <v>6.3557326224054522</v>
      </c>
      <c r="AG22">
        <v>33.221759015272845</v>
      </c>
      <c r="AH22">
        <v>0</v>
      </c>
      <c r="AI22">
        <v>0</v>
      </c>
      <c r="AJ22">
        <v>0</v>
      </c>
      <c r="AK22">
        <v>32.114109535245184</v>
      </c>
      <c r="AL22">
        <v>18.252397340412724</v>
      </c>
      <c r="AM22">
        <v>8.5718537214834694</v>
      </c>
      <c r="AN22">
        <v>6.805086440722187E-2</v>
      </c>
      <c r="AO22">
        <v>0</v>
      </c>
      <c r="AP22">
        <v>0.16922032741589318</v>
      </c>
      <c r="AQ22">
        <v>0</v>
      </c>
      <c r="AR22">
        <v>20.905100515875166</v>
      </c>
      <c r="AS22">
        <v>17.627550813149625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36.480761629533333</v>
      </c>
      <c r="BB22">
        <f t="shared" si="0"/>
        <v>836.2647318999725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270.70324722422311</v>
      </c>
      <c r="L23">
        <v>11.031076663678633</v>
      </c>
      <c r="M23">
        <v>66.666764365320589</v>
      </c>
      <c r="N23">
        <v>55.029563750930706</v>
      </c>
      <c r="O23">
        <v>76.822374861681837</v>
      </c>
      <c r="P23">
        <v>33.128039630119353</v>
      </c>
      <c r="Q23">
        <v>9.7247124497481288</v>
      </c>
      <c r="R23">
        <v>20.01860186514973</v>
      </c>
      <c r="S23">
        <v>12.291613178978722</v>
      </c>
      <c r="T23">
        <v>1.6773649551241911</v>
      </c>
      <c r="U23">
        <v>51.897890363624782</v>
      </c>
      <c r="V23">
        <v>9.1237021480821472</v>
      </c>
      <c r="W23">
        <v>20.427546474712972</v>
      </c>
      <c r="X23">
        <v>64.95518853986448</v>
      </c>
      <c r="Y23">
        <v>0</v>
      </c>
      <c r="Z23">
        <v>5.7718777532874137</v>
      </c>
      <c r="AA23">
        <v>0</v>
      </c>
      <c r="AB23">
        <v>1.875527473756079</v>
      </c>
      <c r="AC23">
        <v>5.2959010567894875</v>
      </c>
      <c r="AD23">
        <v>0</v>
      </c>
      <c r="AE23">
        <v>18.008314386698526</v>
      </c>
      <c r="AF23">
        <v>6.3557326224054522</v>
      </c>
      <c r="AG23">
        <v>33.221759015272845</v>
      </c>
      <c r="AH23">
        <v>9.277192812669588</v>
      </c>
      <c r="AI23">
        <v>0</v>
      </c>
      <c r="AJ23">
        <v>0</v>
      </c>
      <c r="AK23">
        <v>32.114109535245184</v>
      </c>
      <c r="AL23">
        <v>18.252397340412724</v>
      </c>
      <c r="AM23">
        <v>8.5718537214834694</v>
      </c>
      <c r="AN23">
        <v>6.805086440722187E-2</v>
      </c>
      <c r="AO23">
        <v>0</v>
      </c>
      <c r="AP23">
        <v>0</v>
      </c>
      <c r="AQ23">
        <v>0</v>
      </c>
      <c r="AR23">
        <v>20.905100515875166</v>
      </c>
      <c r="AS23">
        <v>17.627550813149625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36.81923967319652</v>
      </c>
      <c r="BB23">
        <f t="shared" si="0"/>
        <v>844.02381470949558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270.70324722422311</v>
      </c>
      <c r="L24">
        <v>11.031076663678633</v>
      </c>
      <c r="M24">
        <v>66.666764365320589</v>
      </c>
      <c r="N24">
        <v>55.029563750930706</v>
      </c>
      <c r="O24">
        <v>76.822374861681837</v>
      </c>
      <c r="P24">
        <v>33.128039630119353</v>
      </c>
      <c r="Q24">
        <v>9.7247124497481288</v>
      </c>
      <c r="R24">
        <v>20.01860186514973</v>
      </c>
      <c r="S24">
        <v>12.291613178978722</v>
      </c>
      <c r="T24">
        <v>1.6773649551241911</v>
      </c>
      <c r="U24">
        <v>51.897890363624782</v>
      </c>
      <c r="V24">
        <v>9.1237021480821472</v>
      </c>
      <c r="W24">
        <v>20.427546474712972</v>
      </c>
      <c r="X24">
        <v>64.95518853986448</v>
      </c>
      <c r="Y24">
        <v>0</v>
      </c>
      <c r="Z24">
        <v>5.7718777532874137</v>
      </c>
      <c r="AA24">
        <v>2.7829860788979337</v>
      </c>
      <c r="AB24">
        <v>7.3520680162112368</v>
      </c>
      <c r="AC24">
        <v>5.2959010567894875</v>
      </c>
      <c r="AD24">
        <v>0</v>
      </c>
      <c r="AE24">
        <v>18.008314386698526</v>
      </c>
      <c r="AF24">
        <v>6.3557326224054522</v>
      </c>
      <c r="AG24">
        <v>33.221759015272845</v>
      </c>
      <c r="AH24">
        <v>16.37424544228762</v>
      </c>
      <c r="AI24">
        <v>0</v>
      </c>
      <c r="AJ24">
        <v>0</v>
      </c>
      <c r="AK24">
        <v>32.114109535245184</v>
      </c>
      <c r="AL24">
        <v>18.252397340412724</v>
      </c>
      <c r="AM24">
        <v>8.5718537214834694</v>
      </c>
      <c r="AN24">
        <v>6.805086440722187E-2</v>
      </c>
      <c r="AO24">
        <v>0</v>
      </c>
      <c r="AP24">
        <v>0</v>
      </c>
      <c r="AQ24">
        <v>0</v>
      </c>
      <c r="AR24">
        <v>20.905100515875166</v>
      </c>
      <c r="AS24">
        <v>17.627550813149625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37.461144685887106</v>
      </c>
      <c r="BB24">
        <f t="shared" si="0"/>
        <v>858.73848894777609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270.70324722422311</v>
      </c>
      <c r="L25">
        <v>11.031076663678633</v>
      </c>
      <c r="M25">
        <v>66.666764365320589</v>
      </c>
      <c r="N25">
        <v>55.029563750930706</v>
      </c>
      <c r="O25">
        <v>76.822374861681837</v>
      </c>
      <c r="P25">
        <v>33.128039630119353</v>
      </c>
      <c r="Q25">
        <v>9.7247124497481288</v>
      </c>
      <c r="R25">
        <v>20.01860186514973</v>
      </c>
      <c r="S25">
        <v>12.291613178978722</v>
      </c>
      <c r="T25">
        <v>1.6773649551241911</v>
      </c>
      <c r="U25">
        <v>51.897890363624782</v>
      </c>
      <c r="V25">
        <v>9.1237021480821472</v>
      </c>
      <c r="W25">
        <v>20.427546474712972</v>
      </c>
      <c r="X25">
        <v>64.95518853986448</v>
      </c>
      <c r="Y25">
        <v>0</v>
      </c>
      <c r="Z25">
        <v>5.7718777532874137</v>
      </c>
      <c r="AA25">
        <v>6.1865779837194737</v>
      </c>
      <c r="AB25">
        <v>7.3520680162112368</v>
      </c>
      <c r="AC25">
        <v>5.2959010567894875</v>
      </c>
      <c r="AD25">
        <v>0</v>
      </c>
      <c r="AE25">
        <v>18.008314386698526</v>
      </c>
      <c r="AF25">
        <v>6.3557326224054522</v>
      </c>
      <c r="AG25">
        <v>33.221759015272845</v>
      </c>
      <c r="AH25">
        <v>20.873683491859733</v>
      </c>
      <c r="AI25">
        <v>0</v>
      </c>
      <c r="AJ25">
        <v>0</v>
      </c>
      <c r="AK25">
        <v>32.114109535245184</v>
      </c>
      <c r="AL25">
        <v>18.252397340412724</v>
      </c>
      <c r="AM25">
        <v>8.5718537214834694</v>
      </c>
      <c r="AN25">
        <v>6.805086440722187E-2</v>
      </c>
      <c r="AO25">
        <v>0</v>
      </c>
      <c r="AP25">
        <v>0</v>
      </c>
      <c r="AQ25">
        <v>0</v>
      </c>
      <c r="AR25">
        <v>20.905100515875166</v>
      </c>
      <c r="AS25">
        <v>17.627550813149625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37.791491337980773</v>
      </c>
      <c r="BB25">
        <f t="shared" si="0"/>
        <v>866.31117225007608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270.70324722422311</v>
      </c>
      <c r="L26">
        <v>11.031076663678633</v>
      </c>
      <c r="M26">
        <v>66.666764365320589</v>
      </c>
      <c r="N26">
        <v>55.029563750930706</v>
      </c>
      <c r="O26">
        <v>76.822374861681837</v>
      </c>
      <c r="P26">
        <v>33.128039630119353</v>
      </c>
      <c r="Q26">
        <v>9.7247124497481288</v>
      </c>
      <c r="R26">
        <v>20.01860186514973</v>
      </c>
      <c r="S26">
        <v>12.291613178978722</v>
      </c>
      <c r="T26">
        <v>1.6773649551241911</v>
      </c>
      <c r="U26">
        <v>51.897890363624782</v>
      </c>
      <c r="V26">
        <v>9.1237021480821472</v>
      </c>
      <c r="W26">
        <v>20.427546474712972</v>
      </c>
      <c r="X26">
        <v>64.95518853986448</v>
      </c>
      <c r="Y26">
        <v>0</v>
      </c>
      <c r="Z26">
        <v>5.7718777532874137</v>
      </c>
      <c r="AA26">
        <v>12.34950095428929</v>
      </c>
      <c r="AB26">
        <v>14.779157470403087</v>
      </c>
      <c r="AC26">
        <v>5.2959010567894875</v>
      </c>
      <c r="AD26">
        <v>0</v>
      </c>
      <c r="AE26">
        <v>18.008314386698526</v>
      </c>
      <c r="AF26">
        <v>6.3557326224054522</v>
      </c>
      <c r="AG26">
        <v>33.221759015272845</v>
      </c>
      <c r="AH26">
        <v>28.759297225527028</v>
      </c>
      <c r="AI26">
        <v>0</v>
      </c>
      <c r="AJ26">
        <v>0</v>
      </c>
      <c r="AK26">
        <v>32.114109535245184</v>
      </c>
      <c r="AL26">
        <v>18.252397340412724</v>
      </c>
      <c r="AM26">
        <v>8.5718537214834694</v>
      </c>
      <c r="AN26">
        <v>6.805086440722187E-2</v>
      </c>
      <c r="AO26">
        <v>0</v>
      </c>
      <c r="AP26">
        <v>0</v>
      </c>
      <c r="AQ26">
        <v>0</v>
      </c>
      <c r="AR26">
        <v>20.905100515875166</v>
      </c>
      <c r="AS26">
        <v>17.627550813149625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38.6891725114031</v>
      </c>
      <c r="BB26">
        <f t="shared" si="0"/>
        <v>886.88911723508284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270.70324722422311</v>
      </c>
      <c r="L27">
        <v>11.031076663678633</v>
      </c>
      <c r="M27">
        <v>66.666764365320589</v>
      </c>
      <c r="N27">
        <v>55.029563750930706</v>
      </c>
      <c r="O27">
        <v>76.822374861681837</v>
      </c>
      <c r="P27">
        <v>33.128039630119353</v>
      </c>
      <c r="Q27">
        <v>9.7247124497481288</v>
      </c>
      <c r="R27">
        <v>20.01860186514973</v>
      </c>
      <c r="S27">
        <v>12.291613178978722</v>
      </c>
      <c r="T27">
        <v>1.6773649551241911</v>
      </c>
      <c r="U27">
        <v>51.897890363624782</v>
      </c>
      <c r="V27">
        <v>9.1237021480821472</v>
      </c>
      <c r="W27">
        <v>20.427546474712972</v>
      </c>
      <c r="X27">
        <v>64.95518853986448</v>
      </c>
      <c r="Y27">
        <v>0</v>
      </c>
      <c r="Z27">
        <v>5.7718777532874137</v>
      </c>
      <c r="AA27">
        <v>18.559733951158421</v>
      </c>
      <c r="AB27">
        <v>14.779157470403087</v>
      </c>
      <c r="AC27">
        <v>10.591801125242982</v>
      </c>
      <c r="AD27">
        <v>4.3067011237715889</v>
      </c>
      <c r="AE27">
        <v>18.008314386698526</v>
      </c>
      <c r="AF27">
        <v>6.3557326224054522</v>
      </c>
      <c r="AG27">
        <v>33.221759015272845</v>
      </c>
      <c r="AH27">
        <v>39.428069117198902</v>
      </c>
      <c r="AI27">
        <v>2.0898855565481789</v>
      </c>
      <c r="AJ27">
        <v>0</v>
      </c>
      <c r="AK27">
        <v>32.114109535245184</v>
      </c>
      <c r="AL27">
        <v>18.252397340412724</v>
      </c>
      <c r="AM27">
        <v>8.5718537214834694</v>
      </c>
      <c r="AN27">
        <v>6.805086440722187E-2</v>
      </c>
      <c r="AO27">
        <v>0</v>
      </c>
      <c r="AP27">
        <v>0</v>
      </c>
      <c r="AQ27">
        <v>18.784176890418536</v>
      </c>
      <c r="AR27">
        <v>23.335926178576063</v>
      </c>
      <c r="AS27">
        <v>17.627550813149625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40.770247968563211</v>
      </c>
      <c r="BB27">
        <f t="shared" si="0"/>
        <v>934.59453596835658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270.70324722422311</v>
      </c>
      <c r="L28">
        <v>11.031076663678633</v>
      </c>
      <c r="M28">
        <v>66.666764365320589</v>
      </c>
      <c r="N28">
        <v>55.029563750930706</v>
      </c>
      <c r="O28">
        <v>76.822374861681837</v>
      </c>
      <c r="P28">
        <v>33.128039630119353</v>
      </c>
      <c r="Q28">
        <v>9.7247124497481288</v>
      </c>
      <c r="R28">
        <v>20.01860186514973</v>
      </c>
      <c r="S28">
        <v>12.291613178978722</v>
      </c>
      <c r="T28">
        <v>1.6773649551241911</v>
      </c>
      <c r="U28">
        <v>51.897890363624782</v>
      </c>
      <c r="V28">
        <v>9.1237021480821472</v>
      </c>
      <c r="W28">
        <v>20.427546474712972</v>
      </c>
      <c r="X28">
        <v>64.95518853986448</v>
      </c>
      <c r="Y28">
        <v>0</v>
      </c>
      <c r="Z28">
        <v>5.7718777532874137</v>
      </c>
      <c r="AA28">
        <v>18.559733951158421</v>
      </c>
      <c r="AB28">
        <v>14.779157470403087</v>
      </c>
      <c r="AC28">
        <v>10.602253766684019</v>
      </c>
      <c r="AD28">
        <v>8.6134022475431777</v>
      </c>
      <c r="AE28">
        <v>27.012472567895319</v>
      </c>
      <c r="AF28">
        <v>6.3557326224054522</v>
      </c>
      <c r="AG28">
        <v>33.221759015272845</v>
      </c>
      <c r="AH28">
        <v>55.663156427155073</v>
      </c>
      <c r="AI28">
        <v>9.056170580321961</v>
      </c>
      <c r="AJ28">
        <v>0</v>
      </c>
      <c r="AK28">
        <v>32.114109535245184</v>
      </c>
      <c r="AL28">
        <v>18.252397340412724</v>
      </c>
      <c r="AM28">
        <v>8.5718537214834694</v>
      </c>
      <c r="AN28">
        <v>6.805086440722187E-2</v>
      </c>
      <c r="AO28">
        <v>0</v>
      </c>
      <c r="AP28">
        <v>0</v>
      </c>
      <c r="AQ28">
        <v>28.176263524892708</v>
      </c>
      <c r="AR28">
        <v>23.335926178576063</v>
      </c>
      <c r="AS28">
        <v>17.627550813149625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42.689485392794055</v>
      </c>
      <c r="BB28">
        <f t="shared" si="0"/>
        <v>978.59006945873921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270.70324722422311</v>
      </c>
      <c r="L29">
        <v>11.031076663678633</v>
      </c>
      <c r="M29">
        <v>66.666764365320589</v>
      </c>
      <c r="N29">
        <v>55.029563750930706</v>
      </c>
      <c r="O29">
        <v>76.822374861681837</v>
      </c>
      <c r="P29">
        <v>33.128039630119353</v>
      </c>
      <c r="Q29">
        <v>9.7247124497481288</v>
      </c>
      <c r="R29">
        <v>20.01860186514973</v>
      </c>
      <c r="S29">
        <v>12.291613178978722</v>
      </c>
      <c r="T29">
        <v>1.6773649551241911</v>
      </c>
      <c r="U29">
        <v>51.897890363624782</v>
      </c>
      <c r="V29">
        <v>9.1237021480821472</v>
      </c>
      <c r="W29">
        <v>20.427546474712972</v>
      </c>
      <c r="X29">
        <v>64.95518853986448</v>
      </c>
      <c r="Y29">
        <v>0</v>
      </c>
      <c r="Z29">
        <v>8.6578168591108344</v>
      </c>
      <c r="AA29">
        <v>18.559733951158421</v>
      </c>
      <c r="AB29">
        <v>22.236255100927924</v>
      </c>
      <c r="AC29">
        <v>15.903729532630857</v>
      </c>
      <c r="AD29">
        <v>12.920103864353885</v>
      </c>
      <c r="AE29">
        <v>27.012472567895319</v>
      </c>
      <c r="AF29">
        <v>12.71146452077031</v>
      </c>
      <c r="AG29">
        <v>33.221759015272845</v>
      </c>
      <c r="AH29">
        <v>68.743997974326859</v>
      </c>
      <c r="AI29">
        <v>9.056170580321961</v>
      </c>
      <c r="AJ29">
        <v>0</v>
      </c>
      <c r="AK29">
        <v>32.114109535245184</v>
      </c>
      <c r="AL29">
        <v>18.252397340412724</v>
      </c>
      <c r="AM29">
        <v>8.5718537214834694</v>
      </c>
      <c r="AN29">
        <v>6.805086440722187E-2</v>
      </c>
      <c r="AO29">
        <v>0</v>
      </c>
      <c r="AP29">
        <v>0</v>
      </c>
      <c r="AQ29">
        <v>37.568351607954959</v>
      </c>
      <c r="AR29">
        <v>20.905100515875166</v>
      </c>
      <c r="AS29">
        <v>17.627550813149625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44.62687568216721</v>
      </c>
      <c r="BB29">
        <f t="shared" si="0"/>
        <v>1023.0017291543696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270.70324722422311</v>
      </c>
      <c r="L30">
        <v>11.031076663678633</v>
      </c>
      <c r="M30">
        <v>66.666764365320589</v>
      </c>
      <c r="N30">
        <v>55.029563750930706</v>
      </c>
      <c r="O30">
        <v>76.822374861681837</v>
      </c>
      <c r="P30">
        <v>33.128039630119353</v>
      </c>
      <c r="Q30">
        <v>9.7247124497481288</v>
      </c>
      <c r="R30">
        <v>20.01860186514973</v>
      </c>
      <c r="S30">
        <v>12.291613178978722</v>
      </c>
      <c r="T30">
        <v>1.6773649551241911</v>
      </c>
      <c r="U30">
        <v>51.897890363624782</v>
      </c>
      <c r="V30">
        <v>9.1237021480821472</v>
      </c>
      <c r="W30">
        <v>20.427546474712972</v>
      </c>
      <c r="X30">
        <v>64.95518853986448</v>
      </c>
      <c r="Y30">
        <v>0</v>
      </c>
      <c r="Z30">
        <v>8.6578168591108344</v>
      </c>
      <c r="AA30">
        <v>18.559733951158421</v>
      </c>
      <c r="AB30">
        <v>22.236255100927924</v>
      </c>
      <c r="AC30">
        <v>15.903729532630857</v>
      </c>
      <c r="AD30">
        <v>19.8108259582119</v>
      </c>
      <c r="AE30">
        <v>27.012472567895319</v>
      </c>
      <c r="AF30">
        <v>12.71146452077031</v>
      </c>
      <c r="AG30">
        <v>33.221759015272845</v>
      </c>
      <c r="AH30">
        <v>68.743997974326859</v>
      </c>
      <c r="AI30">
        <v>9.056170580321961</v>
      </c>
      <c r="AJ30">
        <v>0</v>
      </c>
      <c r="AK30">
        <v>32.114109535245184</v>
      </c>
      <c r="AL30">
        <v>18.252397340412724</v>
      </c>
      <c r="AM30">
        <v>8.5718537214834694</v>
      </c>
      <c r="AN30">
        <v>6.805086440722187E-2</v>
      </c>
      <c r="AO30">
        <v>0</v>
      </c>
      <c r="AP30">
        <v>0</v>
      </c>
      <c r="AQ30">
        <v>37.568351607954959</v>
      </c>
      <c r="AR30">
        <v>20.905100515875166</v>
      </c>
      <c r="AS30">
        <v>17.627550813149625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44.914907865690481</v>
      </c>
      <c r="BB30">
        <f t="shared" si="0"/>
        <v>1029.6044190647044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270.70324722422311</v>
      </c>
      <c r="L31">
        <v>11.031076663678633</v>
      </c>
      <c r="M31">
        <v>66.666764365320589</v>
      </c>
      <c r="N31">
        <v>55.029563750930706</v>
      </c>
      <c r="O31">
        <v>76.822374861681837</v>
      </c>
      <c r="P31">
        <v>33.128039630119353</v>
      </c>
      <c r="Q31">
        <v>9.7247124497481288</v>
      </c>
      <c r="R31">
        <v>20.01860186514973</v>
      </c>
      <c r="S31">
        <v>12.291613178978722</v>
      </c>
      <c r="T31">
        <v>1.6773649551241911</v>
      </c>
      <c r="U31">
        <v>51.897890363624782</v>
      </c>
      <c r="V31">
        <v>9.1237021480821472</v>
      </c>
      <c r="W31">
        <v>20.427546474712972</v>
      </c>
      <c r="X31">
        <v>64.95518853986448</v>
      </c>
      <c r="Y31">
        <v>0</v>
      </c>
      <c r="Z31">
        <v>8.6578168591108344</v>
      </c>
      <c r="AA31">
        <v>18.559733951158421</v>
      </c>
      <c r="AB31">
        <v>22.236255100927924</v>
      </c>
      <c r="AC31">
        <v>15.903729532630857</v>
      </c>
      <c r="AD31">
        <v>19.8108259582119</v>
      </c>
      <c r="AE31">
        <v>27.012472567895319</v>
      </c>
      <c r="AF31">
        <v>12.71146452077031</v>
      </c>
      <c r="AG31">
        <v>33.221759015272845</v>
      </c>
      <c r="AH31">
        <v>68.743997974326859</v>
      </c>
      <c r="AI31">
        <v>9.056170580321961</v>
      </c>
      <c r="AJ31">
        <v>0</v>
      </c>
      <c r="AK31">
        <v>32.114109535245184</v>
      </c>
      <c r="AL31">
        <v>18.252397340412724</v>
      </c>
      <c r="AM31">
        <v>8.5718537214834694</v>
      </c>
      <c r="AN31">
        <v>6.805086440722187E-2</v>
      </c>
      <c r="AO31">
        <v>0</v>
      </c>
      <c r="AP31">
        <v>0</v>
      </c>
      <c r="AQ31">
        <v>37.568351607954959</v>
      </c>
      <c r="AR31">
        <v>20.905100515875166</v>
      </c>
      <c r="AS31">
        <v>17.627550813149625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44.914907865690481</v>
      </c>
      <c r="BB31">
        <f t="shared" si="0"/>
        <v>1029.6044190647044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270.71002672596222</v>
      </c>
      <c r="L32">
        <v>11.031131432688076</v>
      </c>
      <c r="M32">
        <v>66.666764365320589</v>
      </c>
      <c r="N32">
        <v>55.029563750930706</v>
      </c>
      <c r="O32">
        <v>76.822374861681837</v>
      </c>
      <c r="P32">
        <v>33.128039630119353</v>
      </c>
      <c r="Q32">
        <v>6.0133092361398228</v>
      </c>
      <c r="R32">
        <v>20.018587711742914</v>
      </c>
      <c r="S32">
        <v>7.0172418294054291</v>
      </c>
      <c r="T32">
        <v>1.0041549116715052</v>
      </c>
      <c r="U32">
        <v>51.897890363624782</v>
      </c>
      <c r="V32">
        <v>9.1251328203379636</v>
      </c>
      <c r="W32">
        <v>20.430676816262828</v>
      </c>
      <c r="X32">
        <v>64.95518853986448</v>
      </c>
      <c r="Y32">
        <v>0</v>
      </c>
      <c r="Z32">
        <v>8.6578168591108344</v>
      </c>
      <c r="AA32">
        <v>18.559733951158421</v>
      </c>
      <c r="AB32">
        <v>22.236255100927924</v>
      </c>
      <c r="AC32">
        <v>15.903729532630857</v>
      </c>
      <c r="AD32">
        <v>19.8108259582119</v>
      </c>
      <c r="AE32">
        <v>27.012472567895319</v>
      </c>
      <c r="AF32">
        <v>12.71146452077031</v>
      </c>
      <c r="AG32">
        <v>33.221759015272845</v>
      </c>
      <c r="AH32">
        <v>68.743997974326859</v>
      </c>
      <c r="AI32">
        <v>9.056170580321961</v>
      </c>
      <c r="AJ32">
        <v>0</v>
      </c>
      <c r="AK32">
        <v>32.114109535245184</v>
      </c>
      <c r="AL32">
        <v>18.252397340412724</v>
      </c>
      <c r="AM32">
        <v>8.5718537214834694</v>
      </c>
      <c r="AN32">
        <v>6.805086440722187E-2</v>
      </c>
      <c r="AO32">
        <v>0</v>
      </c>
      <c r="AP32">
        <v>0</v>
      </c>
      <c r="AQ32">
        <v>37.568351607954959</v>
      </c>
      <c r="AR32">
        <v>20.905100515875166</v>
      </c>
      <c r="AS32">
        <v>17.627550813149625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44.511638040415079</v>
      </c>
      <c r="BB32">
        <f t="shared" si="0"/>
        <v>1020.360085414493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270.71002672596222</v>
      </c>
      <c r="L33">
        <v>11.030769360456803</v>
      </c>
      <c r="M33">
        <v>66.666764365320589</v>
      </c>
      <c r="N33">
        <v>55.029563750930706</v>
      </c>
      <c r="O33">
        <v>76.822374861681837</v>
      </c>
      <c r="P33">
        <v>33.128039630119353</v>
      </c>
      <c r="Q33">
        <v>6.0133092361398228</v>
      </c>
      <c r="R33">
        <v>20.018587711742914</v>
      </c>
      <c r="S33">
        <v>7.0172418294054291</v>
      </c>
      <c r="T33">
        <v>1.0041549116715052</v>
      </c>
      <c r="U33">
        <v>51.897890363624782</v>
      </c>
      <c r="V33">
        <v>9.0832333360924586</v>
      </c>
      <c r="W33">
        <v>20.427546474712972</v>
      </c>
      <c r="X33">
        <v>64.95518853986448</v>
      </c>
      <c r="Y33">
        <v>0</v>
      </c>
      <c r="Z33">
        <v>5.7718777532874137</v>
      </c>
      <c r="AA33">
        <v>12.34950095428929</v>
      </c>
      <c r="AB33">
        <v>22.236255100927924</v>
      </c>
      <c r="AC33">
        <v>15.903729532630857</v>
      </c>
      <c r="AD33">
        <v>12.920103864353885</v>
      </c>
      <c r="AE33">
        <v>27.012472567895319</v>
      </c>
      <c r="AF33">
        <v>6.3557326224054522</v>
      </c>
      <c r="AG33">
        <v>33.221759015272845</v>
      </c>
      <c r="AH33">
        <v>55.663156427155073</v>
      </c>
      <c r="AI33">
        <v>9.056170580321961</v>
      </c>
      <c r="AJ33">
        <v>0</v>
      </c>
      <c r="AK33">
        <v>32.114109535245184</v>
      </c>
      <c r="AL33">
        <v>9.5607794109616719</v>
      </c>
      <c r="AM33">
        <v>8.5718537214834694</v>
      </c>
      <c r="AN33">
        <v>6.805086440722187E-2</v>
      </c>
      <c r="AO33">
        <v>0</v>
      </c>
      <c r="AP33">
        <v>0.28203372624416423</v>
      </c>
      <c r="AQ33">
        <v>37.568351607954959</v>
      </c>
      <c r="AR33">
        <v>20.905100515875166</v>
      </c>
      <c r="AS33">
        <v>17.117663305314451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42.656205794116758</v>
      </c>
      <c r="BB33">
        <f t="shared" si="0"/>
        <v>977.82718640963537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270.71002672596222</v>
      </c>
      <c r="L34">
        <v>11.03108878198208</v>
      </c>
      <c r="M34">
        <v>66.666764365320589</v>
      </c>
      <c r="N34">
        <v>55.029563750930706</v>
      </c>
      <c r="O34">
        <v>76.822374861681837</v>
      </c>
      <c r="P34">
        <v>33.128039630119353</v>
      </c>
      <c r="Q34">
        <v>6.0133092361398228</v>
      </c>
      <c r="R34">
        <v>20.01860186514973</v>
      </c>
      <c r="S34">
        <v>7.0172418294054291</v>
      </c>
      <c r="T34">
        <v>1.0041549116715052</v>
      </c>
      <c r="U34">
        <v>51.897890363624782</v>
      </c>
      <c r="V34">
        <v>9.1237021480821472</v>
      </c>
      <c r="W34">
        <v>20.427546474712972</v>
      </c>
      <c r="X34">
        <v>64.95518853986448</v>
      </c>
      <c r="Y34">
        <v>0</v>
      </c>
      <c r="Z34">
        <v>5.7718777532874137</v>
      </c>
      <c r="AA34">
        <v>12.34950095428929</v>
      </c>
      <c r="AB34">
        <v>22.236255100927924</v>
      </c>
      <c r="AC34">
        <v>10.602253766684019</v>
      </c>
      <c r="AD34">
        <v>4.9527066128127535</v>
      </c>
      <c r="AE34">
        <v>18.008314386698526</v>
      </c>
      <c r="AF34">
        <v>6.3557326224054522</v>
      </c>
      <c r="AG34">
        <v>33.221759015272845</v>
      </c>
      <c r="AH34">
        <v>39.428069117198902</v>
      </c>
      <c r="AI34">
        <v>2.0898855565481789</v>
      </c>
      <c r="AJ34">
        <v>0</v>
      </c>
      <c r="AK34">
        <v>32.114109535245184</v>
      </c>
      <c r="AL34">
        <v>9.5607794109616719</v>
      </c>
      <c r="AM34">
        <v>8.5718537214834694</v>
      </c>
      <c r="AN34">
        <v>6.805086440722187E-2</v>
      </c>
      <c r="AO34">
        <v>0</v>
      </c>
      <c r="AP34">
        <v>0</v>
      </c>
      <c r="AQ34">
        <v>28.176263524892708</v>
      </c>
      <c r="AR34">
        <v>20.905100515875166</v>
      </c>
      <c r="AS34">
        <v>17.117663305314451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40.352702974606146</v>
      </c>
      <c r="BB34">
        <f t="shared" si="0"/>
        <v>925.0229662743468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270.70267821606041</v>
      </c>
      <c r="L35">
        <v>11.208391190911824</v>
      </c>
      <c r="M35">
        <v>66.666764365320589</v>
      </c>
      <c r="N35">
        <v>55.029563750930706</v>
      </c>
      <c r="O35">
        <v>76.822374861681837</v>
      </c>
      <c r="P35">
        <v>33.128039630119353</v>
      </c>
      <c r="Q35">
        <v>6.0133092361398228</v>
      </c>
      <c r="R35">
        <v>20.01860186514973</v>
      </c>
      <c r="S35">
        <v>7.0172418294054291</v>
      </c>
      <c r="T35">
        <v>1.0041549116715052</v>
      </c>
      <c r="U35">
        <v>51.897890363624782</v>
      </c>
      <c r="V35">
        <v>9.1237021480821472</v>
      </c>
      <c r="W35">
        <v>5.0080433856083308</v>
      </c>
      <c r="X35">
        <v>22.062426140284877</v>
      </c>
      <c r="Y35">
        <v>0</v>
      </c>
      <c r="Z35">
        <v>5.7718777532874137</v>
      </c>
      <c r="AA35">
        <v>12.34950095428929</v>
      </c>
      <c r="AB35">
        <v>14.779157470403087</v>
      </c>
      <c r="AC35">
        <v>10.602253766684019</v>
      </c>
      <c r="AD35">
        <v>0</v>
      </c>
      <c r="AE35">
        <v>8.9733116540259203</v>
      </c>
      <c r="AF35">
        <v>0</v>
      </c>
      <c r="AG35">
        <v>33.221759015272845</v>
      </c>
      <c r="AH35">
        <v>27.831577989146314</v>
      </c>
      <c r="AI35">
        <v>0</v>
      </c>
      <c r="AJ35">
        <v>0</v>
      </c>
      <c r="AK35">
        <v>32.114109535245184</v>
      </c>
      <c r="AL35">
        <v>9.5607794109616719</v>
      </c>
      <c r="AM35">
        <v>8.5718537214834694</v>
      </c>
      <c r="AN35">
        <v>6.805086440722187E-2</v>
      </c>
      <c r="AO35">
        <v>0</v>
      </c>
      <c r="AP35">
        <v>0</v>
      </c>
      <c r="AQ35">
        <v>18.784176890418536</v>
      </c>
      <c r="AR35">
        <v>23.335926178576063</v>
      </c>
      <c r="AS35">
        <v>17.117663305314451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35.897220540908364</v>
      </c>
      <c r="BB35">
        <f t="shared" si="0"/>
        <v>822.88795986359855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270.70267821606041</v>
      </c>
      <c r="L36">
        <v>11.135395932674877</v>
      </c>
      <c r="M36">
        <v>66.666764365320589</v>
      </c>
      <c r="N36">
        <v>55.029563750930706</v>
      </c>
      <c r="O36">
        <v>76.822374861681837</v>
      </c>
      <c r="P36">
        <v>33.128039630119353</v>
      </c>
      <c r="Q36">
        <v>6.0133092361398228</v>
      </c>
      <c r="R36">
        <v>20.01860186514973</v>
      </c>
      <c r="S36">
        <v>7.0172418294054291</v>
      </c>
      <c r="T36">
        <v>1.0041549116715052</v>
      </c>
      <c r="U36">
        <v>51.897890363624782</v>
      </c>
      <c r="V36">
        <v>9.1237021480821472</v>
      </c>
      <c r="W36">
        <v>5.0080433856083308</v>
      </c>
      <c r="X36">
        <v>22.062426140284877</v>
      </c>
      <c r="Y36">
        <v>0</v>
      </c>
      <c r="Z36">
        <v>5.7718777532874137</v>
      </c>
      <c r="AA36">
        <v>12.34950095428929</v>
      </c>
      <c r="AB36">
        <v>14.779157470403087</v>
      </c>
      <c r="AC36">
        <v>10.602253766684019</v>
      </c>
      <c r="AD36">
        <v>0</v>
      </c>
      <c r="AE36">
        <v>0</v>
      </c>
      <c r="AF36">
        <v>0</v>
      </c>
      <c r="AG36">
        <v>33.221759015272845</v>
      </c>
      <c r="AH36">
        <v>18.554385625339176</v>
      </c>
      <c r="AI36">
        <v>0</v>
      </c>
      <c r="AJ36">
        <v>0</v>
      </c>
      <c r="AK36">
        <v>32.114109535245184</v>
      </c>
      <c r="AL36">
        <v>9.5607794109616719</v>
      </c>
      <c r="AM36">
        <v>8.5718537214834694</v>
      </c>
      <c r="AN36">
        <v>6.805086440722187E-2</v>
      </c>
      <c r="AO36">
        <v>0</v>
      </c>
      <c r="AP36">
        <v>0</v>
      </c>
      <c r="AQ36">
        <v>18.784176890418536</v>
      </c>
      <c r="AR36">
        <v>23.335926178576063</v>
      </c>
      <c r="AS36">
        <v>17.117663305314451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35.131298271168632</v>
      </c>
      <c r="BB36">
        <f t="shared" si="0"/>
        <v>805.33038285726832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270.70267821606041</v>
      </c>
      <c r="L37">
        <v>11.135395932674877</v>
      </c>
      <c r="M37">
        <v>66.666764365320589</v>
      </c>
      <c r="N37">
        <v>55.029563750930706</v>
      </c>
      <c r="O37">
        <v>76.822374861681837</v>
      </c>
      <c r="P37">
        <v>33.128039630119353</v>
      </c>
      <c r="Q37">
        <v>6.2638546855578081</v>
      </c>
      <c r="R37">
        <v>20.01860186514973</v>
      </c>
      <c r="S37">
        <v>7.0275150078425233</v>
      </c>
      <c r="T37">
        <v>1.0041549116715052</v>
      </c>
      <c r="U37">
        <v>51.897890363624782</v>
      </c>
      <c r="V37">
        <v>9.1237021480821472</v>
      </c>
      <c r="W37">
        <v>5.0080433856083308</v>
      </c>
      <c r="X37">
        <v>22.062426140284877</v>
      </c>
      <c r="Y37">
        <v>0</v>
      </c>
      <c r="Z37">
        <v>5.7718777532874137</v>
      </c>
      <c r="AA37">
        <v>9.2534288040075126</v>
      </c>
      <c r="AB37">
        <v>14.779157470403087</v>
      </c>
      <c r="AC37">
        <v>5.2959010567894875</v>
      </c>
      <c r="AD37">
        <v>0</v>
      </c>
      <c r="AE37">
        <v>0</v>
      </c>
      <c r="AF37">
        <v>0</v>
      </c>
      <c r="AG37">
        <v>33.221759015272845</v>
      </c>
      <c r="AH37">
        <v>7.4217543399081602</v>
      </c>
      <c r="AI37">
        <v>0</v>
      </c>
      <c r="AJ37">
        <v>0</v>
      </c>
      <c r="AK37">
        <v>32.114109535245184</v>
      </c>
      <c r="AL37">
        <v>9.5607794109616719</v>
      </c>
      <c r="AM37">
        <v>8.5718537214834694</v>
      </c>
      <c r="AN37">
        <v>6.805086440722187E-2</v>
      </c>
      <c r="AO37">
        <v>0</v>
      </c>
      <c r="AP37">
        <v>0.5640679108353015</v>
      </c>
      <c r="AQ37">
        <v>9.3920880830622497</v>
      </c>
      <c r="AR37">
        <v>20.905100515875166</v>
      </c>
      <c r="AS37">
        <v>17.117663305314451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33.855015356751125</v>
      </c>
      <c r="BB37">
        <f t="shared" si="0"/>
        <v>776.07358169471183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270.70267821606041</v>
      </c>
      <c r="L38">
        <v>11.135395932674877</v>
      </c>
      <c r="M38">
        <v>66.666764365320589</v>
      </c>
      <c r="N38">
        <v>55.029563750930706</v>
      </c>
      <c r="O38">
        <v>76.822374861681837</v>
      </c>
      <c r="P38">
        <v>33.128039630119353</v>
      </c>
      <c r="Q38">
        <v>6.2638546855578081</v>
      </c>
      <c r="R38">
        <v>20.01860186514973</v>
      </c>
      <c r="S38">
        <v>7.0209441156469463</v>
      </c>
      <c r="T38">
        <v>1.0041549116715052</v>
      </c>
      <c r="U38">
        <v>51.897890363624782</v>
      </c>
      <c r="V38">
        <v>9.1237021480821472</v>
      </c>
      <c r="W38">
        <v>5.0080433856083308</v>
      </c>
      <c r="X38">
        <v>22.062426140284877</v>
      </c>
      <c r="Y38">
        <v>0</v>
      </c>
      <c r="Z38">
        <v>5.7718777532874137</v>
      </c>
      <c r="AA38">
        <v>6.1865779837194737</v>
      </c>
      <c r="AB38">
        <v>7.3520680162112368</v>
      </c>
      <c r="AC38">
        <v>5.2959010567894875</v>
      </c>
      <c r="AD38">
        <v>0</v>
      </c>
      <c r="AE38">
        <v>0</v>
      </c>
      <c r="AF38">
        <v>0</v>
      </c>
      <c r="AG38">
        <v>33.221759015272845</v>
      </c>
      <c r="AH38">
        <v>0</v>
      </c>
      <c r="AI38">
        <v>0</v>
      </c>
      <c r="AJ38">
        <v>0</v>
      </c>
      <c r="AK38">
        <v>32.114109535245184</v>
      </c>
      <c r="AL38">
        <v>9.5607794109616719</v>
      </c>
      <c r="AM38">
        <v>8.5718537214834694</v>
      </c>
      <c r="AN38">
        <v>6.805086440722187E-2</v>
      </c>
      <c r="AO38">
        <v>0</v>
      </c>
      <c r="AP38">
        <v>2.5383049112383977</v>
      </c>
      <c r="AQ38">
        <v>9.3920880830622497</v>
      </c>
      <c r="AR38">
        <v>20.905100515875166</v>
      </c>
      <c r="AS38">
        <v>17.117663305314451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33.188387765192758</v>
      </c>
      <c r="BB38">
        <f t="shared" si="0"/>
        <v>760.79218078008955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270.70267821606041</v>
      </c>
      <c r="L39">
        <v>11.135395932674877</v>
      </c>
      <c r="M39">
        <v>66.666764365320589</v>
      </c>
      <c r="N39">
        <v>55.029563750930706</v>
      </c>
      <c r="O39">
        <v>76.822374861681837</v>
      </c>
      <c r="P39">
        <v>33.128039630119353</v>
      </c>
      <c r="Q39">
        <v>6.2638546855578081</v>
      </c>
      <c r="R39">
        <v>20.01860186514973</v>
      </c>
      <c r="S39">
        <v>7.0209441156469463</v>
      </c>
      <c r="T39">
        <v>1.0041549116715052</v>
      </c>
      <c r="U39">
        <v>51.897890363624782</v>
      </c>
      <c r="V39">
        <v>9.1237021480821472</v>
      </c>
      <c r="W39">
        <v>5.0080433856083308</v>
      </c>
      <c r="X39">
        <v>22.062426140284877</v>
      </c>
      <c r="Y39">
        <v>0</v>
      </c>
      <c r="Z39">
        <v>5.7718777532874137</v>
      </c>
      <c r="AA39">
        <v>5.9138454176581092</v>
      </c>
      <c r="AB39">
        <v>7.3520680162112368</v>
      </c>
      <c r="AC39">
        <v>5.2959010567894875</v>
      </c>
      <c r="AD39">
        <v>0</v>
      </c>
      <c r="AE39">
        <v>0</v>
      </c>
      <c r="AF39">
        <v>0</v>
      </c>
      <c r="AG39">
        <v>33.221759015272845</v>
      </c>
      <c r="AH39">
        <v>0</v>
      </c>
      <c r="AI39">
        <v>0</v>
      </c>
      <c r="AJ39">
        <v>0</v>
      </c>
      <c r="AK39">
        <v>32.114109535245184</v>
      </c>
      <c r="AL39">
        <v>9.5607794109616719</v>
      </c>
      <c r="AM39">
        <v>8.5718537214834694</v>
      </c>
      <c r="AN39">
        <v>6.805086440722187E-2</v>
      </c>
      <c r="AO39">
        <v>0</v>
      </c>
      <c r="AP39">
        <v>2.5383049112383977</v>
      </c>
      <c r="AQ39">
        <v>9.3920880830622497</v>
      </c>
      <c r="AR39">
        <v>20.905100515875166</v>
      </c>
      <c r="AS39">
        <v>17.272086592990636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33.183442437356256</v>
      </c>
      <c r="BB39">
        <f t="shared" si="0"/>
        <v>760.67881682954078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270.70267821606041</v>
      </c>
      <c r="L40">
        <v>11.135395932674877</v>
      </c>
      <c r="M40">
        <v>66.666764365320589</v>
      </c>
      <c r="N40">
        <v>55.029563750930706</v>
      </c>
      <c r="O40">
        <v>76.822374861681837</v>
      </c>
      <c r="P40">
        <v>33.128039630119353</v>
      </c>
      <c r="Q40">
        <v>6.2638546855578081</v>
      </c>
      <c r="R40">
        <v>20.01860186514973</v>
      </c>
      <c r="S40">
        <v>7.0209441156469463</v>
      </c>
      <c r="T40">
        <v>1.0041549116715052</v>
      </c>
      <c r="U40">
        <v>51.897890363624782</v>
      </c>
      <c r="V40">
        <v>9.1237021480821472</v>
      </c>
      <c r="W40">
        <v>5.0080433856083308</v>
      </c>
      <c r="X40">
        <v>22.062426140284877</v>
      </c>
      <c r="Y40">
        <v>0</v>
      </c>
      <c r="Z40">
        <v>5.7718777532874137</v>
      </c>
      <c r="AA40">
        <v>0</v>
      </c>
      <c r="AB40">
        <v>7.3520680162112368</v>
      </c>
      <c r="AC40">
        <v>5.2959010567894875</v>
      </c>
      <c r="AD40">
        <v>0</v>
      </c>
      <c r="AE40">
        <v>0</v>
      </c>
      <c r="AF40">
        <v>0</v>
      </c>
      <c r="AG40">
        <v>33.221759015272845</v>
      </c>
      <c r="AH40">
        <v>0</v>
      </c>
      <c r="AI40">
        <v>0</v>
      </c>
      <c r="AJ40">
        <v>0</v>
      </c>
      <c r="AK40">
        <v>32.114109535245184</v>
      </c>
      <c r="AL40">
        <v>9.5607794109616719</v>
      </c>
      <c r="AM40">
        <v>8.5718537214834694</v>
      </c>
      <c r="AN40">
        <v>6.805086440722187E-2</v>
      </c>
      <c r="AO40">
        <v>0</v>
      </c>
      <c r="AP40">
        <v>2.5383049112383977</v>
      </c>
      <c r="AQ40">
        <v>9.3920880830622497</v>
      </c>
      <c r="AR40">
        <v>20.905100515875166</v>
      </c>
      <c r="AS40">
        <v>17.272086592990636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32.936243698898146</v>
      </c>
      <c r="BB40">
        <f t="shared" si="0"/>
        <v>755.01217015034081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270.70267821606041</v>
      </c>
      <c r="L41">
        <v>11.031393883117795</v>
      </c>
      <c r="M41">
        <v>66.666764365320589</v>
      </c>
      <c r="N41">
        <v>55.029563750930706</v>
      </c>
      <c r="O41">
        <v>76.822374861681837</v>
      </c>
      <c r="P41">
        <v>33.128039630119353</v>
      </c>
      <c r="Q41">
        <v>6.2596514559952512</v>
      </c>
      <c r="R41">
        <v>20.840281084596239</v>
      </c>
      <c r="S41">
        <v>7.3062529624595722</v>
      </c>
      <c r="T41">
        <v>1.0041549116715052</v>
      </c>
      <c r="U41">
        <v>51.897890363624782</v>
      </c>
      <c r="V41">
        <v>9.1251328203379636</v>
      </c>
      <c r="W41">
        <v>5.008650499464891</v>
      </c>
      <c r="X41">
        <v>22.062426140284877</v>
      </c>
      <c r="Y41">
        <v>0</v>
      </c>
      <c r="Z41">
        <v>5.7718777532874137</v>
      </c>
      <c r="AA41">
        <v>0</v>
      </c>
      <c r="AB41">
        <v>7.3520680162112368</v>
      </c>
      <c r="AC41">
        <v>5.2959010567894875</v>
      </c>
      <c r="AD41">
        <v>0</v>
      </c>
      <c r="AE41">
        <v>0</v>
      </c>
      <c r="AF41">
        <v>0</v>
      </c>
      <c r="AG41">
        <v>33.221759015272845</v>
      </c>
      <c r="AH41">
        <v>0</v>
      </c>
      <c r="AI41">
        <v>0</v>
      </c>
      <c r="AJ41">
        <v>0</v>
      </c>
      <c r="AK41">
        <v>32.114109535245184</v>
      </c>
      <c r="AL41">
        <v>62.579649247764827</v>
      </c>
      <c r="AM41">
        <v>8.5718537214834694</v>
      </c>
      <c r="AN41">
        <v>6.9411834637862657E-2</v>
      </c>
      <c r="AO41">
        <v>0</v>
      </c>
      <c r="AP41">
        <v>2.5383049112383977</v>
      </c>
      <c r="AQ41">
        <v>9.3920880830622497</v>
      </c>
      <c r="AR41">
        <v>20.905100515875166</v>
      </c>
      <c r="AS41">
        <v>17.272086592990636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35.194323646594093</v>
      </c>
      <c r="BB41">
        <f t="shared" si="0"/>
        <v>806.77514158293036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270.70267821606041</v>
      </c>
      <c r="L42">
        <v>11.031393883117795</v>
      </c>
      <c r="M42">
        <v>66.666764365320589</v>
      </c>
      <c r="N42">
        <v>55.029563750930706</v>
      </c>
      <c r="O42">
        <v>76.822374861681837</v>
      </c>
      <c r="P42">
        <v>33.128039630119353</v>
      </c>
      <c r="Q42">
        <v>6.2596514559952512</v>
      </c>
      <c r="R42">
        <v>20.559729601181775</v>
      </c>
      <c r="S42">
        <v>7.3062529624595722</v>
      </c>
      <c r="T42">
        <v>1.0041549116715052</v>
      </c>
      <c r="U42">
        <v>51.897890363624782</v>
      </c>
      <c r="V42">
        <v>9.1251328203379636</v>
      </c>
      <c r="W42">
        <v>5.008650499464891</v>
      </c>
      <c r="X42">
        <v>22.062426140284877</v>
      </c>
      <c r="Y42">
        <v>0</v>
      </c>
      <c r="Z42">
        <v>5.7718777532874137</v>
      </c>
      <c r="AA42">
        <v>0</v>
      </c>
      <c r="AB42">
        <v>7.3520680162112368</v>
      </c>
      <c r="AC42">
        <v>5.2959010567894875</v>
      </c>
      <c r="AD42">
        <v>0</v>
      </c>
      <c r="AE42">
        <v>0</v>
      </c>
      <c r="AF42">
        <v>0</v>
      </c>
      <c r="AG42">
        <v>33.221759015272845</v>
      </c>
      <c r="AH42">
        <v>0</v>
      </c>
      <c r="AI42">
        <v>0</v>
      </c>
      <c r="AJ42">
        <v>0</v>
      </c>
      <c r="AK42">
        <v>32.114109535245184</v>
      </c>
      <c r="AL42">
        <v>62.579649247764827</v>
      </c>
      <c r="AM42">
        <v>8.5718537214834694</v>
      </c>
      <c r="AN42">
        <v>6.9411834637862657E-2</v>
      </c>
      <c r="AO42">
        <v>0</v>
      </c>
      <c r="AP42">
        <v>2.5383049112383977</v>
      </c>
      <c r="AQ42">
        <v>9.3920880830622497</v>
      </c>
      <c r="AR42">
        <v>20.905100515875166</v>
      </c>
      <c r="AS42">
        <v>17.272086592990636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35.182596594587373</v>
      </c>
      <c r="BB42">
        <f t="shared" si="0"/>
        <v>806.50631715152258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280.7029073578031</v>
      </c>
      <c r="L43">
        <v>11.031187076273032</v>
      </c>
      <c r="M43">
        <v>66.666764365320589</v>
      </c>
      <c r="N43">
        <v>55.029563750930706</v>
      </c>
      <c r="O43">
        <v>76.822374861681837</v>
      </c>
      <c r="P43">
        <v>33.128039630119353</v>
      </c>
      <c r="Q43">
        <v>6.2604389809840821</v>
      </c>
      <c r="R43">
        <v>20.022714795847619</v>
      </c>
      <c r="S43">
        <v>7.3059124277845227</v>
      </c>
      <c r="T43">
        <v>1.0041549116715052</v>
      </c>
      <c r="U43">
        <v>51.897890363624782</v>
      </c>
      <c r="V43">
        <v>9.1237021480821472</v>
      </c>
      <c r="W43">
        <v>5.008650499464891</v>
      </c>
      <c r="X43">
        <v>49.736801867731408</v>
      </c>
      <c r="Y43">
        <v>0</v>
      </c>
      <c r="Z43">
        <v>5.7718777532874137</v>
      </c>
      <c r="AA43">
        <v>0</v>
      </c>
      <c r="AB43">
        <v>7.3520680162112368</v>
      </c>
      <c r="AC43">
        <v>5.2959010567894875</v>
      </c>
      <c r="AD43">
        <v>0</v>
      </c>
      <c r="AE43">
        <v>0</v>
      </c>
      <c r="AF43">
        <v>0</v>
      </c>
      <c r="AG43">
        <v>33.221759015272845</v>
      </c>
      <c r="AH43">
        <v>0</v>
      </c>
      <c r="AI43">
        <v>0</v>
      </c>
      <c r="AJ43">
        <v>0</v>
      </c>
      <c r="AK43">
        <v>32.114109535245184</v>
      </c>
      <c r="AL43">
        <v>62.579649247764827</v>
      </c>
      <c r="AM43">
        <v>8.5718537214834694</v>
      </c>
      <c r="AN43">
        <v>6.9411834637862657E-2</v>
      </c>
      <c r="AO43">
        <v>0</v>
      </c>
      <c r="AP43">
        <v>2.707525238654291</v>
      </c>
      <c r="AQ43">
        <v>9.3920880830622497</v>
      </c>
      <c r="AR43">
        <v>16.043449190473375</v>
      </c>
      <c r="AS43">
        <v>15.296635577021719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36.456180628641917</v>
      </c>
      <c r="BB43">
        <f t="shared" si="0"/>
        <v>835.70125067858157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280.7029073578031</v>
      </c>
      <c r="L44">
        <v>11.031187076273032</v>
      </c>
      <c r="M44">
        <v>66.666764365320589</v>
      </c>
      <c r="N44">
        <v>55.029563750930706</v>
      </c>
      <c r="O44">
        <v>76.822374861681837</v>
      </c>
      <c r="P44">
        <v>33.128039630119353</v>
      </c>
      <c r="Q44">
        <v>6.2604389809840821</v>
      </c>
      <c r="R44">
        <v>15.233231358792192</v>
      </c>
      <c r="S44">
        <v>7.3059124277845227</v>
      </c>
      <c r="T44">
        <v>1.0041549116715052</v>
      </c>
      <c r="U44">
        <v>51.897890363624782</v>
      </c>
      <c r="V44">
        <v>9.1237021480821472</v>
      </c>
      <c r="W44">
        <v>15.96480963697001</v>
      </c>
      <c r="X44">
        <v>59.943089134792544</v>
      </c>
      <c r="Y44">
        <v>0</v>
      </c>
      <c r="Z44">
        <v>5.7718777532874137</v>
      </c>
      <c r="AA44">
        <v>0</v>
      </c>
      <c r="AB44">
        <v>7.3520680162112368</v>
      </c>
      <c r="AC44">
        <v>5.2959010567894875</v>
      </c>
      <c r="AD44">
        <v>0</v>
      </c>
      <c r="AE44">
        <v>0</v>
      </c>
      <c r="AF44">
        <v>0</v>
      </c>
      <c r="AG44">
        <v>33.221759015272845</v>
      </c>
      <c r="AH44">
        <v>0</v>
      </c>
      <c r="AI44">
        <v>0</v>
      </c>
      <c r="AJ44">
        <v>0</v>
      </c>
      <c r="AK44">
        <v>32.114109535245184</v>
      </c>
      <c r="AL44">
        <v>18.252397340412724</v>
      </c>
      <c r="AM44">
        <v>8.5718537214834694</v>
      </c>
      <c r="AN44">
        <v>6.9411834637862657E-2</v>
      </c>
      <c r="AO44">
        <v>0</v>
      </c>
      <c r="AP44">
        <v>0.16922032741589318</v>
      </c>
      <c r="AQ44">
        <v>9.3920880830622497</v>
      </c>
      <c r="AR44">
        <v>16.043449190473375</v>
      </c>
      <c r="AS44">
        <v>15.296635577021719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35.18159020566678</v>
      </c>
      <c r="BB44">
        <f t="shared" si="0"/>
        <v>806.48324725047712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281.78649128210543</v>
      </c>
      <c r="L45">
        <v>11.229245441309599</v>
      </c>
      <c r="M45">
        <v>66.666764365320589</v>
      </c>
      <c r="N45">
        <v>55.029563750930706</v>
      </c>
      <c r="O45">
        <v>76.822374861681837</v>
      </c>
      <c r="P45">
        <v>33.128039630119353</v>
      </c>
      <c r="Q45">
        <v>6.2663370783569983</v>
      </c>
      <c r="R45">
        <v>20.022367770848714</v>
      </c>
      <c r="S45">
        <v>7.3045687396663261</v>
      </c>
      <c r="T45">
        <v>1.0041549116715052</v>
      </c>
      <c r="U45">
        <v>51.897890363624782</v>
      </c>
      <c r="V45">
        <v>9.1237021480821472</v>
      </c>
      <c r="W45">
        <v>20.427546474712972</v>
      </c>
      <c r="X45">
        <v>64.95518853986448</v>
      </c>
      <c r="Y45">
        <v>0</v>
      </c>
      <c r="Z45">
        <v>5.7718777532874137</v>
      </c>
      <c r="AA45">
        <v>0</v>
      </c>
      <c r="AB45">
        <v>7.3520680162112368</v>
      </c>
      <c r="AC45">
        <v>0</v>
      </c>
      <c r="AD45">
        <v>0</v>
      </c>
      <c r="AE45">
        <v>0</v>
      </c>
      <c r="AF45">
        <v>0</v>
      </c>
      <c r="AG45">
        <v>33.221759015272845</v>
      </c>
      <c r="AH45">
        <v>0</v>
      </c>
      <c r="AI45">
        <v>0</v>
      </c>
      <c r="AJ45">
        <v>0</v>
      </c>
      <c r="AK45">
        <v>32.114109535245184</v>
      </c>
      <c r="AL45">
        <v>18.252397340412724</v>
      </c>
      <c r="AM45">
        <v>8.5718537214834694</v>
      </c>
      <c r="AN45">
        <v>6.9411834637862657E-2</v>
      </c>
      <c r="AO45">
        <v>0</v>
      </c>
      <c r="AP45">
        <v>0</v>
      </c>
      <c r="AQ45">
        <v>9.3920880830622497</v>
      </c>
      <c r="AR45">
        <v>16.043449190473375</v>
      </c>
      <c r="AS45">
        <v>15.296635577021719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35.603145210781804</v>
      </c>
      <c r="BB45">
        <f t="shared" si="0"/>
        <v>816.14674021462179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281.78649128210543</v>
      </c>
      <c r="L46">
        <v>11.229245441309599</v>
      </c>
      <c r="M46">
        <v>66.666764365320589</v>
      </c>
      <c r="N46">
        <v>55.029563750930706</v>
      </c>
      <c r="O46">
        <v>76.822374861681837</v>
      </c>
      <c r="P46">
        <v>33.128039630119353</v>
      </c>
      <c r="Q46">
        <v>6.2663370783569983</v>
      </c>
      <c r="R46">
        <v>20.022367770848714</v>
      </c>
      <c r="S46">
        <v>7.3045687396663261</v>
      </c>
      <c r="T46">
        <v>1.0041549116715052</v>
      </c>
      <c r="U46">
        <v>51.897890363624782</v>
      </c>
      <c r="V46">
        <v>9.1237021480821472</v>
      </c>
      <c r="W46">
        <v>20.427546474712972</v>
      </c>
      <c r="X46">
        <v>64.95518853986448</v>
      </c>
      <c r="Y46">
        <v>0</v>
      </c>
      <c r="Z46">
        <v>5.7718777532874137</v>
      </c>
      <c r="AA46">
        <v>0</v>
      </c>
      <c r="AB46">
        <v>7.3520680162112368</v>
      </c>
      <c r="AC46">
        <v>0</v>
      </c>
      <c r="AD46">
        <v>0</v>
      </c>
      <c r="AE46">
        <v>0</v>
      </c>
      <c r="AF46">
        <v>0</v>
      </c>
      <c r="AG46">
        <v>33.221759015272845</v>
      </c>
      <c r="AH46">
        <v>0</v>
      </c>
      <c r="AI46">
        <v>0</v>
      </c>
      <c r="AJ46">
        <v>0</v>
      </c>
      <c r="AK46">
        <v>32.114109535245184</v>
      </c>
      <c r="AL46">
        <v>18.252397340412724</v>
      </c>
      <c r="AM46">
        <v>8.5718537214834694</v>
      </c>
      <c r="AN46">
        <v>6.9411834637862657E-2</v>
      </c>
      <c r="AO46">
        <v>0</v>
      </c>
      <c r="AP46">
        <v>0</v>
      </c>
      <c r="AQ46">
        <v>9.3920880830622497</v>
      </c>
      <c r="AR46">
        <v>16.043449190473375</v>
      </c>
      <c r="AS46">
        <v>15.296635577021719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35.603145210781804</v>
      </c>
      <c r="BB46">
        <f t="shared" si="0"/>
        <v>816.14674021462179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270.82401040693884</v>
      </c>
      <c r="L47">
        <v>11.031187076273032</v>
      </c>
      <c r="M47">
        <v>66.666764365320589</v>
      </c>
      <c r="N47">
        <v>55.029563750930706</v>
      </c>
      <c r="O47">
        <v>76.822374861681837</v>
      </c>
      <c r="P47">
        <v>33.128039630119353</v>
      </c>
      <c r="Q47">
        <v>6.2605576186186882</v>
      </c>
      <c r="R47">
        <v>20.022367770848714</v>
      </c>
      <c r="S47">
        <v>7.0209441156469463</v>
      </c>
      <c r="T47">
        <v>1.0041549116715052</v>
      </c>
      <c r="U47">
        <v>51.897890363624782</v>
      </c>
      <c r="V47">
        <v>9.1237021480821472</v>
      </c>
      <c r="W47">
        <v>20.427546474712972</v>
      </c>
      <c r="X47">
        <v>64.95518853986448</v>
      </c>
      <c r="Y47">
        <v>0</v>
      </c>
      <c r="Z47">
        <v>5.7718777532874137</v>
      </c>
      <c r="AA47">
        <v>0</v>
      </c>
      <c r="AB47">
        <v>7.3520680162112368</v>
      </c>
      <c r="AC47">
        <v>0</v>
      </c>
      <c r="AD47">
        <v>0</v>
      </c>
      <c r="AE47">
        <v>0</v>
      </c>
      <c r="AF47">
        <v>0</v>
      </c>
      <c r="AG47">
        <v>33.221759015272845</v>
      </c>
      <c r="AH47">
        <v>0</v>
      </c>
      <c r="AI47">
        <v>0</v>
      </c>
      <c r="AJ47">
        <v>0</v>
      </c>
      <c r="AK47">
        <v>32.114109535245184</v>
      </c>
      <c r="AL47">
        <v>18.252397340412724</v>
      </c>
      <c r="AM47">
        <v>8.5718537214834694</v>
      </c>
      <c r="AN47">
        <v>6.9411834637862657E-2</v>
      </c>
      <c r="AO47">
        <v>0</v>
      </c>
      <c r="AP47">
        <v>0</v>
      </c>
      <c r="AQ47">
        <v>9.3920880830622497</v>
      </c>
      <c r="AR47">
        <v>23.335926178576063</v>
      </c>
      <c r="AS47">
        <v>15.296635577021719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35.429363117942927</v>
      </c>
      <c r="BB47">
        <f t="shared" si="0"/>
        <v>812.16305597160249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281.77510377257704</v>
      </c>
      <c r="L48">
        <v>11.031187076273032</v>
      </c>
      <c r="M48">
        <v>66.666764365320589</v>
      </c>
      <c r="N48">
        <v>55.029563750930706</v>
      </c>
      <c r="O48">
        <v>76.822374861681837</v>
      </c>
      <c r="P48">
        <v>33.128039630119353</v>
      </c>
      <c r="Q48">
        <v>6.2605576186186882</v>
      </c>
      <c r="R48">
        <v>20.025097973815193</v>
      </c>
      <c r="S48">
        <v>7.3033626735766424</v>
      </c>
      <c r="T48">
        <v>1.0041549116715052</v>
      </c>
      <c r="U48">
        <v>51.897890363624782</v>
      </c>
      <c r="V48">
        <v>9.1237021480821472</v>
      </c>
      <c r="W48">
        <v>20.427546474712972</v>
      </c>
      <c r="X48">
        <v>64.95518853986448</v>
      </c>
      <c r="Y48">
        <v>0</v>
      </c>
      <c r="Z48">
        <v>5.7718777532874137</v>
      </c>
      <c r="AA48">
        <v>0</v>
      </c>
      <c r="AB48">
        <v>7.3520680162112368</v>
      </c>
      <c r="AC48">
        <v>0</v>
      </c>
      <c r="AD48">
        <v>0</v>
      </c>
      <c r="AE48">
        <v>0</v>
      </c>
      <c r="AF48">
        <v>0</v>
      </c>
      <c r="AG48">
        <v>33.221759015272845</v>
      </c>
      <c r="AH48">
        <v>0</v>
      </c>
      <c r="AI48">
        <v>0</v>
      </c>
      <c r="AJ48">
        <v>0</v>
      </c>
      <c r="AK48">
        <v>32.114109535245184</v>
      </c>
      <c r="AL48">
        <v>18.252397340412724</v>
      </c>
      <c r="AM48">
        <v>8.5718537214834694</v>
      </c>
      <c r="AN48">
        <v>6.9411834637862657E-2</v>
      </c>
      <c r="AO48">
        <v>0</v>
      </c>
      <c r="AP48">
        <v>0</v>
      </c>
      <c r="AQ48">
        <v>9.3920880830622497</v>
      </c>
      <c r="AR48">
        <v>23.335926178576063</v>
      </c>
      <c r="AS48">
        <v>15.296635577021719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35.899038038832089</v>
      </c>
      <c r="BB48">
        <f t="shared" si="0"/>
        <v>822.92962317724778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291.61804592402655</v>
      </c>
      <c r="L49">
        <v>11.031118212350636</v>
      </c>
      <c r="M49">
        <v>66.666764365320589</v>
      </c>
      <c r="N49">
        <v>55.029563750930706</v>
      </c>
      <c r="O49">
        <v>76.822374861681837</v>
      </c>
      <c r="P49">
        <v>33.128039630119353</v>
      </c>
      <c r="Q49">
        <v>5.2218068473188461</v>
      </c>
      <c r="R49">
        <v>20.025097973815193</v>
      </c>
      <c r="S49">
        <v>6.4202407946537567</v>
      </c>
      <c r="T49">
        <v>1.0041549116715052</v>
      </c>
      <c r="U49">
        <v>51.897890363624782</v>
      </c>
      <c r="V49">
        <v>9.1237021480821472</v>
      </c>
      <c r="W49">
        <v>20.429649175481</v>
      </c>
      <c r="X49">
        <v>64.95518853986448</v>
      </c>
      <c r="Y49">
        <v>0</v>
      </c>
      <c r="Z49">
        <v>5.7718777532874137</v>
      </c>
      <c r="AA49">
        <v>0</v>
      </c>
      <c r="AB49">
        <v>7.3520680162112368</v>
      </c>
      <c r="AC49">
        <v>0</v>
      </c>
      <c r="AD49">
        <v>0</v>
      </c>
      <c r="AE49">
        <v>0</v>
      </c>
      <c r="AF49">
        <v>0</v>
      </c>
      <c r="AG49">
        <v>33.221759015272845</v>
      </c>
      <c r="AH49">
        <v>0</v>
      </c>
      <c r="AI49">
        <v>0</v>
      </c>
      <c r="AJ49">
        <v>0</v>
      </c>
      <c r="AK49">
        <v>32.114109535245184</v>
      </c>
      <c r="AL49">
        <v>18.252397340412724</v>
      </c>
      <c r="AM49">
        <v>8.5718537214834694</v>
      </c>
      <c r="AN49">
        <v>6.9411834637862657E-2</v>
      </c>
      <c r="AO49">
        <v>0</v>
      </c>
      <c r="AP49">
        <v>0</v>
      </c>
      <c r="AQ49">
        <v>9.3920880830622497</v>
      </c>
      <c r="AR49">
        <v>20.905100515875166</v>
      </c>
      <c r="AS49">
        <v>17.272086592990636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36.211189098130127</v>
      </c>
      <c r="BB49">
        <f t="shared" si="0"/>
        <v>830.08520080928997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291.61804592402655</v>
      </c>
      <c r="L50">
        <v>11.031118212350636</v>
      </c>
      <c r="M50">
        <v>66.666764365320589</v>
      </c>
      <c r="N50">
        <v>55.029563750930706</v>
      </c>
      <c r="O50">
        <v>76.822374861681837</v>
      </c>
      <c r="P50">
        <v>33.128039630119353</v>
      </c>
      <c r="Q50">
        <v>5.2218068473188461</v>
      </c>
      <c r="R50">
        <v>20.025097973815193</v>
      </c>
      <c r="S50">
        <v>6.4202407946537567</v>
      </c>
      <c r="T50">
        <v>1.0041549116715052</v>
      </c>
      <c r="U50">
        <v>51.897890363624782</v>
      </c>
      <c r="V50">
        <v>9.1237021480821472</v>
      </c>
      <c r="W50">
        <v>20.429649175481</v>
      </c>
      <c r="X50">
        <v>64.95518853986448</v>
      </c>
      <c r="Y50">
        <v>0</v>
      </c>
      <c r="Z50">
        <v>5.7718777532874137</v>
      </c>
      <c r="AA50">
        <v>0</v>
      </c>
      <c r="AB50">
        <v>7.3520680162112368</v>
      </c>
      <c r="AC50">
        <v>0</v>
      </c>
      <c r="AD50">
        <v>0</v>
      </c>
      <c r="AE50">
        <v>0</v>
      </c>
      <c r="AF50">
        <v>0</v>
      </c>
      <c r="AG50">
        <v>33.221759015272845</v>
      </c>
      <c r="AH50">
        <v>0</v>
      </c>
      <c r="AI50">
        <v>0</v>
      </c>
      <c r="AJ50">
        <v>0</v>
      </c>
      <c r="AK50">
        <v>32.114109535245184</v>
      </c>
      <c r="AL50">
        <v>18.252397340412724</v>
      </c>
      <c r="AM50">
        <v>8.5718537214834694</v>
      </c>
      <c r="AN50">
        <v>6.9411834637862657E-2</v>
      </c>
      <c r="AO50">
        <v>0</v>
      </c>
      <c r="AP50">
        <v>0</v>
      </c>
      <c r="AQ50">
        <v>9.3920880830622497</v>
      </c>
      <c r="AR50">
        <v>20.905100515875166</v>
      </c>
      <c r="AS50">
        <v>17.272086592990636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36.211189098130127</v>
      </c>
      <c r="BB50">
        <f t="shared" si="0"/>
        <v>830.08520080928997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291.48797344185323</v>
      </c>
      <c r="L51">
        <v>11.292275487318259</v>
      </c>
      <c r="M51">
        <v>66.666764365320589</v>
      </c>
      <c r="N51">
        <v>55.029563750930706</v>
      </c>
      <c r="O51">
        <v>76.822374861681837</v>
      </c>
      <c r="P51">
        <v>33.128039630119353</v>
      </c>
      <c r="Q51">
        <v>5.2232813245017899</v>
      </c>
      <c r="R51">
        <v>20.029195494650306</v>
      </c>
      <c r="S51">
        <v>6.4226389232286536</v>
      </c>
      <c r="T51">
        <v>1.0041549116715052</v>
      </c>
      <c r="U51">
        <v>51.897890363624782</v>
      </c>
      <c r="V51">
        <v>9.1237021480821472</v>
      </c>
      <c r="W51">
        <v>20.429649175481</v>
      </c>
      <c r="X51">
        <v>64.95518853986448</v>
      </c>
      <c r="Y51">
        <v>0</v>
      </c>
      <c r="Z51">
        <v>5.7718777532874137</v>
      </c>
      <c r="AA51">
        <v>0</v>
      </c>
      <c r="AB51">
        <v>7.3520680162112368</v>
      </c>
      <c r="AC51">
        <v>0</v>
      </c>
      <c r="AD51">
        <v>0</v>
      </c>
      <c r="AE51">
        <v>0</v>
      </c>
      <c r="AF51">
        <v>0</v>
      </c>
      <c r="AG51">
        <v>33.221759015272845</v>
      </c>
      <c r="AH51">
        <v>0</v>
      </c>
      <c r="AI51">
        <v>0</v>
      </c>
      <c r="AJ51">
        <v>0</v>
      </c>
      <c r="AK51">
        <v>32.114109535245184</v>
      </c>
      <c r="AL51">
        <v>18.252397340412724</v>
      </c>
      <c r="AM51">
        <v>8.5718537214834694</v>
      </c>
      <c r="AN51">
        <v>6.9411834637862657E-2</v>
      </c>
      <c r="AO51">
        <v>0</v>
      </c>
      <c r="AP51">
        <v>0</v>
      </c>
      <c r="AQ51">
        <v>9.3920880830622497</v>
      </c>
      <c r="AR51">
        <v>20.905100515875166</v>
      </c>
      <c r="AS51">
        <v>17.272086592990636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36.217001593760521</v>
      </c>
      <c r="BB51">
        <f t="shared" si="0"/>
        <v>830.21844323304697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291.48797344185323</v>
      </c>
      <c r="L52">
        <v>11.292275487318259</v>
      </c>
      <c r="M52">
        <v>66.666764365320589</v>
      </c>
      <c r="N52">
        <v>55.029563750930706</v>
      </c>
      <c r="O52">
        <v>76.822374861681837</v>
      </c>
      <c r="P52">
        <v>33.128039630119353</v>
      </c>
      <c r="Q52">
        <v>5.2232813245017899</v>
      </c>
      <c r="R52">
        <v>20.029195494650306</v>
      </c>
      <c r="S52">
        <v>6.4226389232286536</v>
      </c>
      <c r="T52">
        <v>1.0041549116715052</v>
      </c>
      <c r="U52">
        <v>51.897890363624782</v>
      </c>
      <c r="V52">
        <v>9.1237021480821472</v>
      </c>
      <c r="W52">
        <v>20.429649175481</v>
      </c>
      <c r="X52">
        <v>64.95518853986448</v>
      </c>
      <c r="Y52">
        <v>0</v>
      </c>
      <c r="Z52">
        <v>5.7718777532874137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33.221759015272845</v>
      </c>
      <c r="AH52">
        <v>0</v>
      </c>
      <c r="AI52">
        <v>0</v>
      </c>
      <c r="AJ52">
        <v>0</v>
      </c>
      <c r="AK52">
        <v>32.114109535245184</v>
      </c>
      <c r="AL52">
        <v>18.252397340412724</v>
      </c>
      <c r="AM52">
        <v>8.5718537214834694</v>
      </c>
      <c r="AN52">
        <v>6.9411834637862657E-2</v>
      </c>
      <c r="AO52">
        <v>0</v>
      </c>
      <c r="AP52">
        <v>0</v>
      </c>
      <c r="AQ52">
        <v>9.3920880830622497</v>
      </c>
      <c r="AR52">
        <v>20.905100515875166</v>
      </c>
      <c r="AS52">
        <v>17.272086592990636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35.909685150682897</v>
      </c>
      <c r="BB52">
        <f t="shared" si="0"/>
        <v>823.1736916599134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287.57966416328344</v>
      </c>
      <c r="L53">
        <v>11.030986703027365</v>
      </c>
      <c r="M53">
        <v>66.666764365320589</v>
      </c>
      <c r="N53">
        <v>55.029563750930706</v>
      </c>
      <c r="O53">
        <v>76.822374861681837</v>
      </c>
      <c r="P53">
        <v>33.128039630119353</v>
      </c>
      <c r="Q53">
        <v>5.2162485001451255</v>
      </c>
      <c r="R53">
        <v>20.025046558482455</v>
      </c>
      <c r="S53">
        <v>6.2643120998381514</v>
      </c>
      <c r="T53">
        <v>1.0041549116715052</v>
      </c>
      <c r="U53">
        <v>51.897890363624782</v>
      </c>
      <c r="V53">
        <v>9.1237021480821472</v>
      </c>
      <c r="W53">
        <v>20.429649175481</v>
      </c>
      <c r="X53">
        <v>64.95518853986448</v>
      </c>
      <c r="Y53">
        <v>0</v>
      </c>
      <c r="Z53">
        <v>5.7718777532874137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33.221759015272845</v>
      </c>
      <c r="AH53">
        <v>0</v>
      </c>
      <c r="AI53">
        <v>0</v>
      </c>
      <c r="AJ53">
        <v>0</v>
      </c>
      <c r="AK53">
        <v>32.114109535245184</v>
      </c>
      <c r="AL53">
        <v>18.252397340412724</v>
      </c>
      <c r="AM53">
        <v>8.5718537214834694</v>
      </c>
      <c r="AN53">
        <v>6.9411834637862657E-2</v>
      </c>
      <c r="AO53">
        <v>0</v>
      </c>
      <c r="AP53">
        <v>0</v>
      </c>
      <c r="AQ53">
        <v>9.3920880830622497</v>
      </c>
      <c r="AR53">
        <v>20.905100515875166</v>
      </c>
      <c r="AS53">
        <v>17.272086592990636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35.728310492847648</v>
      </c>
      <c r="BB53">
        <f t="shared" si="0"/>
        <v>819.01595967097296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287.57966416328344</v>
      </c>
      <c r="L54">
        <v>11.030986703027365</v>
      </c>
      <c r="M54">
        <v>66.666764365320589</v>
      </c>
      <c r="N54">
        <v>55.029563750930706</v>
      </c>
      <c r="O54">
        <v>76.822374861681837</v>
      </c>
      <c r="P54">
        <v>33.128039630119353</v>
      </c>
      <c r="Q54">
        <v>5.0126925745108171</v>
      </c>
      <c r="R54">
        <v>20.019458761458505</v>
      </c>
      <c r="S54">
        <v>6.0436063528687018</v>
      </c>
      <c r="T54">
        <v>1.0041549116715052</v>
      </c>
      <c r="U54">
        <v>51.897890363624782</v>
      </c>
      <c r="V54">
        <v>9.1285703484583927</v>
      </c>
      <c r="W54">
        <v>20.429065275770583</v>
      </c>
      <c r="X54">
        <v>64.95518853986448</v>
      </c>
      <c r="Y54">
        <v>0</v>
      </c>
      <c r="Z54">
        <v>5.7718777532874137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33.221759015272845</v>
      </c>
      <c r="AH54">
        <v>0</v>
      </c>
      <c r="AI54">
        <v>0</v>
      </c>
      <c r="AJ54">
        <v>0</v>
      </c>
      <c r="AK54">
        <v>32.114109535245184</v>
      </c>
      <c r="AL54">
        <v>18.252397340412724</v>
      </c>
      <c r="AM54">
        <v>8.5718537214834694</v>
      </c>
      <c r="AN54">
        <v>6.9411834637862657E-2</v>
      </c>
      <c r="AO54">
        <v>0</v>
      </c>
      <c r="AP54">
        <v>0</v>
      </c>
      <c r="AQ54">
        <v>9.3920880830622497</v>
      </c>
      <c r="AR54">
        <v>20.905100515875166</v>
      </c>
      <c r="AS54">
        <v>17.272086592990636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35.710521868785044</v>
      </c>
      <c r="BB54">
        <f t="shared" si="0"/>
        <v>818.60818312607353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287.35925417258437</v>
      </c>
      <c r="L55">
        <v>11.030986703027365</v>
      </c>
      <c r="M55">
        <v>66.666764365320589</v>
      </c>
      <c r="N55">
        <v>55.029563750930706</v>
      </c>
      <c r="O55">
        <v>76.822374861681837</v>
      </c>
      <c r="P55">
        <v>33.128039630119353</v>
      </c>
      <c r="Q55">
        <v>5.0126925745108171</v>
      </c>
      <c r="R55">
        <v>20.019458761458505</v>
      </c>
      <c r="S55">
        <v>6.1149313298665886</v>
      </c>
      <c r="T55">
        <v>1.0041549116715052</v>
      </c>
      <c r="U55">
        <v>51.897890363624782</v>
      </c>
      <c r="V55">
        <v>9.1285703484583927</v>
      </c>
      <c r="W55">
        <v>20.429065275770583</v>
      </c>
      <c r="X55">
        <v>64.957456971488057</v>
      </c>
      <c r="Y55">
        <v>0</v>
      </c>
      <c r="Z55">
        <v>5.7718777532874137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6.3557326224054522</v>
      </c>
      <c r="AG55">
        <v>33.221759015272845</v>
      </c>
      <c r="AH55">
        <v>0</v>
      </c>
      <c r="AI55">
        <v>0</v>
      </c>
      <c r="AJ55">
        <v>0</v>
      </c>
      <c r="AK55">
        <v>32.114109535245184</v>
      </c>
      <c r="AL55">
        <v>18.252397340412724</v>
      </c>
      <c r="AM55">
        <v>8.5718537214834694</v>
      </c>
      <c r="AN55">
        <v>6.9411834637862657E-2</v>
      </c>
      <c r="AO55">
        <v>0</v>
      </c>
      <c r="AP55">
        <v>0</v>
      </c>
      <c r="AQ55">
        <v>9.3920880830622497</v>
      </c>
      <c r="AR55">
        <v>20.905100515875166</v>
      </c>
      <c r="AS55">
        <v>17.272086592990636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35.970054559270785</v>
      </c>
      <c r="BB55">
        <f t="shared" si="0"/>
        <v>824.55756647591556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287.35925417258437</v>
      </c>
      <c r="L56">
        <v>11.030986703027365</v>
      </c>
      <c r="M56">
        <v>66.666764365320589</v>
      </c>
      <c r="N56">
        <v>55.029563750930706</v>
      </c>
      <c r="O56">
        <v>76.822374861681837</v>
      </c>
      <c r="P56">
        <v>33.128039630119353</v>
      </c>
      <c r="Q56">
        <v>5.2162485001451255</v>
      </c>
      <c r="R56">
        <v>20.020125469926558</v>
      </c>
      <c r="S56">
        <v>6.2615985759324939</v>
      </c>
      <c r="T56">
        <v>1.0041549116715052</v>
      </c>
      <c r="U56">
        <v>51.897890363624782</v>
      </c>
      <c r="V56">
        <v>9.1285703484583927</v>
      </c>
      <c r="W56">
        <v>20.429065275770583</v>
      </c>
      <c r="X56">
        <v>64.957456971488057</v>
      </c>
      <c r="Y56">
        <v>0</v>
      </c>
      <c r="Z56">
        <v>5.7718777532874137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6.3557326224054522</v>
      </c>
      <c r="AG56">
        <v>33.221759015272845</v>
      </c>
      <c r="AH56">
        <v>0</v>
      </c>
      <c r="AI56">
        <v>0</v>
      </c>
      <c r="AJ56">
        <v>0</v>
      </c>
      <c r="AK56">
        <v>32.114109535245184</v>
      </c>
      <c r="AL56">
        <v>18.252397340412724</v>
      </c>
      <c r="AM56">
        <v>8.5718537214834694</v>
      </c>
      <c r="AN56">
        <v>6.9411834637862657E-2</v>
      </c>
      <c r="AO56">
        <v>0</v>
      </c>
      <c r="AP56">
        <v>0</v>
      </c>
      <c r="AQ56">
        <v>9.3920880830622497</v>
      </c>
      <c r="AR56">
        <v>20.905100515875166</v>
      </c>
      <c r="AS56">
        <v>17.272086592990636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35.984721756261827</v>
      </c>
      <c r="BB56">
        <f t="shared" si="0"/>
        <v>824.89378915909288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287.35925417258437</v>
      </c>
      <c r="L57">
        <v>11.030986703027365</v>
      </c>
      <c r="M57">
        <v>66.666764365320589</v>
      </c>
      <c r="N57">
        <v>55.029563750930706</v>
      </c>
      <c r="O57">
        <v>76.822374861681837</v>
      </c>
      <c r="P57">
        <v>33.128039630119353</v>
      </c>
      <c r="Q57">
        <v>5.2162485001451255</v>
      </c>
      <c r="R57">
        <v>20.020125469926558</v>
      </c>
      <c r="S57">
        <v>6.2615985759324939</v>
      </c>
      <c r="T57">
        <v>1.0041549116715052</v>
      </c>
      <c r="U57">
        <v>51.897890363624782</v>
      </c>
      <c r="V57">
        <v>9.1285703484583927</v>
      </c>
      <c r="W57">
        <v>20.429065275770583</v>
      </c>
      <c r="X57">
        <v>64.957456971488057</v>
      </c>
      <c r="Y57">
        <v>0</v>
      </c>
      <c r="Z57">
        <v>5.7718777532874137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6.3557326224054522</v>
      </c>
      <c r="AG57">
        <v>33.221759015272845</v>
      </c>
      <c r="AH57">
        <v>0</v>
      </c>
      <c r="AI57">
        <v>0</v>
      </c>
      <c r="AJ57">
        <v>0</v>
      </c>
      <c r="AK57">
        <v>32.114109535245184</v>
      </c>
      <c r="AL57">
        <v>18.252397340412724</v>
      </c>
      <c r="AM57">
        <v>8.5718537214834694</v>
      </c>
      <c r="AN57">
        <v>6.9411834637862657E-2</v>
      </c>
      <c r="AO57">
        <v>0</v>
      </c>
      <c r="AP57">
        <v>0</v>
      </c>
      <c r="AQ57">
        <v>9.3920880830622497</v>
      </c>
      <c r="AR57">
        <v>20.905100515875166</v>
      </c>
      <c r="AS57">
        <v>17.272086592990636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35.984721756261827</v>
      </c>
      <c r="BB57">
        <f t="shared" si="0"/>
        <v>824.89378915909288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287.35925417258437</v>
      </c>
      <c r="L58">
        <v>11.030986703027365</v>
      </c>
      <c r="M58">
        <v>66.666764365320589</v>
      </c>
      <c r="N58">
        <v>55.029563750930706</v>
      </c>
      <c r="O58">
        <v>76.822374861681837</v>
      </c>
      <c r="P58">
        <v>33.128039630119353</v>
      </c>
      <c r="Q58">
        <v>5.2162485001451255</v>
      </c>
      <c r="R58">
        <v>20.020125469926558</v>
      </c>
      <c r="S58">
        <v>6.2615985759324939</v>
      </c>
      <c r="T58">
        <v>1.0041549116715052</v>
      </c>
      <c r="U58">
        <v>51.897890363624782</v>
      </c>
      <c r="V58">
        <v>9.1285703484583927</v>
      </c>
      <c r="W58">
        <v>20.429065275770583</v>
      </c>
      <c r="X58">
        <v>64.957456971488057</v>
      </c>
      <c r="Y58">
        <v>0</v>
      </c>
      <c r="Z58">
        <v>5.7718777532874137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6.3557326224054522</v>
      </c>
      <c r="AG58">
        <v>33.221759015272845</v>
      </c>
      <c r="AH58">
        <v>0</v>
      </c>
      <c r="AI58">
        <v>0</v>
      </c>
      <c r="AJ58">
        <v>0</v>
      </c>
      <c r="AK58">
        <v>32.114109535245184</v>
      </c>
      <c r="AL58">
        <v>18.252397340412724</v>
      </c>
      <c r="AM58">
        <v>8.5718537214834694</v>
      </c>
      <c r="AN58">
        <v>6.9411834637862657E-2</v>
      </c>
      <c r="AO58">
        <v>0</v>
      </c>
      <c r="AP58">
        <v>0</v>
      </c>
      <c r="AQ58">
        <v>9.3920880830622497</v>
      </c>
      <c r="AR58">
        <v>20.905100515875166</v>
      </c>
      <c r="AS58">
        <v>17.272086592990636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35.984721756261827</v>
      </c>
      <c r="BB58">
        <f t="shared" si="0"/>
        <v>824.89378915909288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287.35925417258437</v>
      </c>
      <c r="L59">
        <v>11.030986703027365</v>
      </c>
      <c r="M59">
        <v>66.666764365320589</v>
      </c>
      <c r="N59">
        <v>55.029563750930706</v>
      </c>
      <c r="O59">
        <v>76.822374861681837</v>
      </c>
      <c r="P59">
        <v>33.128039630119353</v>
      </c>
      <c r="Q59">
        <v>5.2162485001451255</v>
      </c>
      <c r="R59">
        <v>20.020125469926558</v>
      </c>
      <c r="S59">
        <v>6.2615985759324939</v>
      </c>
      <c r="T59">
        <v>1.0041549116715052</v>
      </c>
      <c r="U59">
        <v>51.897890363624782</v>
      </c>
      <c r="V59">
        <v>9.1285703484583927</v>
      </c>
      <c r="W59">
        <v>20.429065275770583</v>
      </c>
      <c r="X59">
        <v>64.957456971488057</v>
      </c>
      <c r="Y59">
        <v>0</v>
      </c>
      <c r="Z59">
        <v>5.7718777532874137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6.3557326224054522</v>
      </c>
      <c r="AG59">
        <v>33.221759015272845</v>
      </c>
      <c r="AH59">
        <v>0</v>
      </c>
      <c r="AI59">
        <v>0</v>
      </c>
      <c r="AJ59">
        <v>0</v>
      </c>
      <c r="AK59">
        <v>32.114109535245184</v>
      </c>
      <c r="AL59">
        <v>18.252397340412724</v>
      </c>
      <c r="AM59">
        <v>8.5718537214834694</v>
      </c>
      <c r="AN59">
        <v>6.9411834637862657E-2</v>
      </c>
      <c r="AO59">
        <v>0</v>
      </c>
      <c r="AP59">
        <v>0</v>
      </c>
      <c r="AQ59">
        <v>9.3920880830622497</v>
      </c>
      <c r="AR59">
        <v>20.905100515875166</v>
      </c>
      <c r="AS59">
        <v>17.272086592990636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35.984721756261827</v>
      </c>
      <c r="BB59">
        <f t="shared" si="0"/>
        <v>824.89378915909288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287.35925417258437</v>
      </c>
      <c r="L60">
        <v>11.030986703027365</v>
      </c>
      <c r="M60">
        <v>66.666764365320589</v>
      </c>
      <c r="N60">
        <v>55.029563750930706</v>
      </c>
      <c r="O60">
        <v>76.822374861681837</v>
      </c>
      <c r="P60">
        <v>33.128039630119353</v>
      </c>
      <c r="Q60">
        <v>5.2162485001451255</v>
      </c>
      <c r="R60">
        <v>20.019458761458505</v>
      </c>
      <c r="S60">
        <v>6.2615985759324939</v>
      </c>
      <c r="T60">
        <v>1.0041549116715052</v>
      </c>
      <c r="U60">
        <v>51.897890363624782</v>
      </c>
      <c r="V60">
        <v>9.1285703484583927</v>
      </c>
      <c r="W60">
        <v>20.429065275770583</v>
      </c>
      <c r="X60">
        <v>64.95518853986448</v>
      </c>
      <c r="Y60">
        <v>0</v>
      </c>
      <c r="Z60">
        <v>5.7718777532874137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6.3557326224054522</v>
      </c>
      <c r="AG60">
        <v>33.221759015272845</v>
      </c>
      <c r="AH60">
        <v>9.277192812669588</v>
      </c>
      <c r="AI60">
        <v>0</v>
      </c>
      <c r="AJ60">
        <v>0</v>
      </c>
      <c r="AK60">
        <v>32.114109535245184</v>
      </c>
      <c r="AL60">
        <v>18.252397340412724</v>
      </c>
      <c r="AM60">
        <v>8.5718537214834694</v>
      </c>
      <c r="AN60">
        <v>6.9411834637862657E-2</v>
      </c>
      <c r="AO60">
        <v>0</v>
      </c>
      <c r="AP60">
        <v>0</v>
      </c>
      <c r="AQ60">
        <v>9.3920880830622497</v>
      </c>
      <c r="AR60">
        <v>20.905100515875166</v>
      </c>
      <c r="AS60">
        <v>17.272086592990636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36.372385726975573</v>
      </c>
      <c r="BB60">
        <f t="shared" si="0"/>
        <v>833.78038286095693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287.35925417258437</v>
      </c>
      <c r="L61">
        <v>11.030951396458107</v>
      </c>
      <c r="M61">
        <v>66.666764365320589</v>
      </c>
      <c r="N61">
        <v>55.029563750930706</v>
      </c>
      <c r="O61">
        <v>76.822374861681837</v>
      </c>
      <c r="P61">
        <v>33.128039630119353</v>
      </c>
      <c r="Q61">
        <v>5.2162485001451255</v>
      </c>
      <c r="R61">
        <v>20.019458761458505</v>
      </c>
      <c r="S61">
        <v>6.2615985759324939</v>
      </c>
      <c r="T61">
        <v>1.0041549116715052</v>
      </c>
      <c r="U61">
        <v>51.897890363624782</v>
      </c>
      <c r="V61">
        <v>9.1285703484583927</v>
      </c>
      <c r="W61">
        <v>20.429065275770583</v>
      </c>
      <c r="X61">
        <v>64.95518853986448</v>
      </c>
      <c r="Y61">
        <v>0</v>
      </c>
      <c r="Z61">
        <v>5.7718777532874137</v>
      </c>
      <c r="AA61">
        <v>0</v>
      </c>
      <c r="AB61">
        <v>0</v>
      </c>
      <c r="AC61">
        <v>0</v>
      </c>
      <c r="AD61">
        <v>0</v>
      </c>
      <c r="AE61">
        <v>8.9733116540259203</v>
      </c>
      <c r="AF61">
        <v>6.3557326224054522</v>
      </c>
      <c r="AG61">
        <v>33.221759015272845</v>
      </c>
      <c r="AH61">
        <v>9.277192812669588</v>
      </c>
      <c r="AI61">
        <v>0</v>
      </c>
      <c r="AJ61">
        <v>0</v>
      </c>
      <c r="AK61">
        <v>32.114109535245184</v>
      </c>
      <c r="AL61">
        <v>18.252397340412724</v>
      </c>
      <c r="AM61">
        <v>8.5718537214834694</v>
      </c>
      <c r="AN61">
        <v>6.9411834637862657E-2</v>
      </c>
      <c r="AO61">
        <v>0</v>
      </c>
      <c r="AP61">
        <v>0</v>
      </c>
      <c r="AQ61">
        <v>9.3920880830622497</v>
      </c>
      <c r="AR61">
        <v>20.905100515875166</v>
      </c>
      <c r="AS61">
        <v>17.272086592990636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36.747468678299249</v>
      </c>
      <c r="BB61">
        <f t="shared" si="0"/>
        <v>842.37857625708989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287.35925417258437</v>
      </c>
      <c r="L62">
        <v>11.030951396458107</v>
      </c>
      <c r="M62">
        <v>66.666764365320589</v>
      </c>
      <c r="N62">
        <v>55.029563750930706</v>
      </c>
      <c r="O62">
        <v>76.822374861681837</v>
      </c>
      <c r="P62">
        <v>33.128039630119353</v>
      </c>
      <c r="Q62">
        <v>5.0128588279103043</v>
      </c>
      <c r="R62">
        <v>20.019721462628723</v>
      </c>
      <c r="S62">
        <v>6.0511108189254728</v>
      </c>
      <c r="T62">
        <v>1.0041549116715052</v>
      </c>
      <c r="U62">
        <v>51.897890363624782</v>
      </c>
      <c r="V62">
        <v>9.1237021480821472</v>
      </c>
      <c r="W62">
        <v>20.429649175481</v>
      </c>
      <c r="X62">
        <v>64.95518853986448</v>
      </c>
      <c r="Y62">
        <v>0</v>
      </c>
      <c r="Z62">
        <v>5.7718777532874137</v>
      </c>
      <c r="AA62">
        <v>0</v>
      </c>
      <c r="AB62">
        <v>0</v>
      </c>
      <c r="AC62">
        <v>0</v>
      </c>
      <c r="AD62">
        <v>0</v>
      </c>
      <c r="AE62">
        <v>8.9733116540259203</v>
      </c>
      <c r="AF62">
        <v>6.3557326224054522</v>
      </c>
      <c r="AG62">
        <v>33.221759015272845</v>
      </c>
      <c r="AH62">
        <v>9.277192812669588</v>
      </c>
      <c r="AI62">
        <v>0</v>
      </c>
      <c r="AJ62">
        <v>0</v>
      </c>
      <c r="AK62">
        <v>32.114109535245184</v>
      </c>
      <c r="AL62">
        <v>18.252397340412724</v>
      </c>
      <c r="AM62">
        <v>8.5718537214834694</v>
      </c>
      <c r="AN62">
        <v>6.9411834637862657E-2</v>
      </c>
      <c r="AO62">
        <v>0</v>
      </c>
      <c r="AP62">
        <v>0</v>
      </c>
      <c r="AQ62">
        <v>9.3920880830622497</v>
      </c>
      <c r="AR62">
        <v>20.905100515875166</v>
      </c>
      <c r="AS62">
        <v>17.272086592990636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36.730000498898029</v>
      </c>
      <c r="BB62">
        <f t="shared" si="0"/>
        <v>841.97814540775391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287.35925417258437</v>
      </c>
      <c r="L63">
        <v>11.031099686540932</v>
      </c>
      <c r="M63">
        <v>66.666764365320589</v>
      </c>
      <c r="N63">
        <v>55.029563750930706</v>
      </c>
      <c r="O63">
        <v>76.822374861681837</v>
      </c>
      <c r="P63">
        <v>33.128039630119353</v>
      </c>
      <c r="Q63">
        <v>5.2218132338103818</v>
      </c>
      <c r="R63">
        <v>20.01860186514973</v>
      </c>
      <c r="S63">
        <v>6.0584826286235165</v>
      </c>
      <c r="T63">
        <v>1.0041549116715052</v>
      </c>
      <c r="U63">
        <v>51.897890363624782</v>
      </c>
      <c r="V63">
        <v>9.1237021480821472</v>
      </c>
      <c r="W63">
        <v>20.429649175481</v>
      </c>
      <c r="X63">
        <v>64.95518853986448</v>
      </c>
      <c r="Y63">
        <v>0</v>
      </c>
      <c r="Z63">
        <v>5.7718777532874137</v>
      </c>
      <c r="AA63">
        <v>0</v>
      </c>
      <c r="AB63">
        <v>0</v>
      </c>
      <c r="AC63">
        <v>0</v>
      </c>
      <c r="AD63">
        <v>0</v>
      </c>
      <c r="AE63">
        <v>8.9733116540259203</v>
      </c>
      <c r="AF63">
        <v>6.3557326224054522</v>
      </c>
      <c r="AG63">
        <v>33.221759015272845</v>
      </c>
      <c r="AH63">
        <v>9.277192812669588</v>
      </c>
      <c r="AI63">
        <v>0</v>
      </c>
      <c r="AJ63">
        <v>0</v>
      </c>
      <c r="AK63">
        <v>32.114109535245184</v>
      </c>
      <c r="AL63">
        <v>18.252397340412724</v>
      </c>
      <c r="AM63">
        <v>8.5718537214834694</v>
      </c>
      <c r="AN63">
        <v>6.9411834637862657E-2</v>
      </c>
      <c r="AO63">
        <v>0</v>
      </c>
      <c r="AP63">
        <v>0</v>
      </c>
      <c r="AQ63">
        <v>9.3920880830622497</v>
      </c>
      <c r="AR63">
        <v>20.905100515875166</v>
      </c>
      <c r="AS63">
        <v>17.272086592990636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36.739002334060864</v>
      </c>
      <c r="BB63">
        <f t="shared" si="0"/>
        <v>842.18449848079308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287.35925417258437</v>
      </c>
      <c r="L64">
        <v>11.030707849951234</v>
      </c>
      <c r="M64">
        <v>66.666764365320589</v>
      </c>
      <c r="N64">
        <v>55.029563750930706</v>
      </c>
      <c r="O64">
        <v>76.822374861681837</v>
      </c>
      <c r="P64">
        <v>33.128039630119353</v>
      </c>
      <c r="Q64">
        <v>5.2173945615525641</v>
      </c>
      <c r="R64">
        <v>20.01860186514973</v>
      </c>
      <c r="S64">
        <v>6.0584826286235165</v>
      </c>
      <c r="T64">
        <v>1.0041549116715052</v>
      </c>
      <c r="U64">
        <v>51.897890363624782</v>
      </c>
      <c r="V64">
        <v>9.1237021480821472</v>
      </c>
      <c r="W64">
        <v>20.429649175481</v>
      </c>
      <c r="X64">
        <v>64.95518853986448</v>
      </c>
      <c r="Y64">
        <v>0</v>
      </c>
      <c r="Z64">
        <v>5.7718777532874137</v>
      </c>
      <c r="AA64">
        <v>0</v>
      </c>
      <c r="AB64">
        <v>0</v>
      </c>
      <c r="AC64">
        <v>0</v>
      </c>
      <c r="AD64">
        <v>0</v>
      </c>
      <c r="AE64">
        <v>8.9733116540259203</v>
      </c>
      <c r="AF64">
        <v>6.3557326224054522</v>
      </c>
      <c r="AG64">
        <v>33.221759015272845</v>
      </c>
      <c r="AH64">
        <v>9.277192812669588</v>
      </c>
      <c r="AI64">
        <v>0</v>
      </c>
      <c r="AJ64">
        <v>0</v>
      </c>
      <c r="AK64">
        <v>32.114109535245184</v>
      </c>
      <c r="AL64">
        <v>18.252397340412724</v>
      </c>
      <c r="AM64">
        <v>8.5718537214834694</v>
      </c>
      <c r="AN64">
        <v>6.9411834637862657E-2</v>
      </c>
      <c r="AO64">
        <v>0</v>
      </c>
      <c r="AP64">
        <v>0</v>
      </c>
      <c r="AQ64">
        <v>9.3920880830622497</v>
      </c>
      <c r="AR64">
        <v>20.905100515875166</v>
      </c>
      <c r="AS64">
        <v>17.272086592990636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36.738801254791035</v>
      </c>
      <c r="BB64">
        <f t="shared" si="0"/>
        <v>842.17988905121535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280.73634074764573</v>
      </c>
      <c r="L65">
        <v>11.03108878198208</v>
      </c>
      <c r="M65">
        <v>66.666764365320589</v>
      </c>
      <c r="N65">
        <v>55.029563750930706</v>
      </c>
      <c r="O65">
        <v>76.822374861681837</v>
      </c>
      <c r="P65">
        <v>33.128039630119353</v>
      </c>
      <c r="Q65">
        <v>5.0176535865859595</v>
      </c>
      <c r="R65">
        <v>20.01860186514973</v>
      </c>
      <c r="S65">
        <v>6.0129707562266246</v>
      </c>
      <c r="T65">
        <v>1.0041549116715052</v>
      </c>
      <c r="U65">
        <v>51.897890363624782</v>
      </c>
      <c r="V65">
        <v>9.1237021480821472</v>
      </c>
      <c r="W65">
        <v>20.429649175481</v>
      </c>
      <c r="X65">
        <v>64.95518853986448</v>
      </c>
      <c r="Y65">
        <v>0</v>
      </c>
      <c r="Z65">
        <v>5.7718777532874137</v>
      </c>
      <c r="AA65">
        <v>0</v>
      </c>
      <c r="AB65">
        <v>0</v>
      </c>
      <c r="AC65">
        <v>0</v>
      </c>
      <c r="AD65">
        <v>0</v>
      </c>
      <c r="AE65">
        <v>8.9733116540259203</v>
      </c>
      <c r="AF65">
        <v>6.3557326224054522</v>
      </c>
      <c r="AG65">
        <v>33.221759015272845</v>
      </c>
      <c r="AH65">
        <v>0</v>
      </c>
      <c r="AI65">
        <v>0</v>
      </c>
      <c r="AJ65">
        <v>0</v>
      </c>
      <c r="AK65">
        <v>32.114109535245184</v>
      </c>
      <c r="AL65">
        <v>18.252397340412724</v>
      </c>
      <c r="AM65">
        <v>8.5718537214834694</v>
      </c>
      <c r="AN65">
        <v>6.9411834637862657E-2</v>
      </c>
      <c r="AO65">
        <v>0</v>
      </c>
      <c r="AP65">
        <v>0</v>
      </c>
      <c r="AQ65">
        <v>9.3920880830622497</v>
      </c>
      <c r="AR65">
        <v>20.905100515875166</v>
      </c>
      <c r="AS65">
        <v>17.272086592990636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36.063941167998102</v>
      </c>
      <c r="BB65">
        <f t="shared" si="0"/>
        <v>826.70977098506751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280.73634074764573</v>
      </c>
      <c r="L66">
        <v>11.031065275972052</v>
      </c>
      <c r="M66">
        <v>66.666764365320589</v>
      </c>
      <c r="N66">
        <v>55.029563750930706</v>
      </c>
      <c r="O66">
        <v>76.822374861681837</v>
      </c>
      <c r="P66">
        <v>33.128039630119353</v>
      </c>
      <c r="Q66">
        <v>5.0176535865859595</v>
      </c>
      <c r="R66">
        <v>20.01860186514973</v>
      </c>
      <c r="S66">
        <v>6.0129707562266246</v>
      </c>
      <c r="T66">
        <v>1.0041549116715052</v>
      </c>
      <c r="U66">
        <v>51.897890363624782</v>
      </c>
      <c r="V66">
        <v>9.1237021480821472</v>
      </c>
      <c r="W66">
        <v>20.429649175481</v>
      </c>
      <c r="X66">
        <v>64.95518853986448</v>
      </c>
      <c r="Y66">
        <v>0</v>
      </c>
      <c r="Z66">
        <v>2.8859391058234194</v>
      </c>
      <c r="AA66">
        <v>0</v>
      </c>
      <c r="AB66">
        <v>0</v>
      </c>
      <c r="AC66">
        <v>0</v>
      </c>
      <c r="AD66">
        <v>0</v>
      </c>
      <c r="AE66">
        <v>8.9733116540259203</v>
      </c>
      <c r="AF66">
        <v>6.3557326224054522</v>
      </c>
      <c r="AG66">
        <v>33.221759015272845</v>
      </c>
      <c r="AH66">
        <v>0</v>
      </c>
      <c r="AI66">
        <v>0</v>
      </c>
      <c r="AJ66">
        <v>0</v>
      </c>
      <c r="AK66">
        <v>32.114109535245184</v>
      </c>
      <c r="AL66">
        <v>18.252397340412724</v>
      </c>
      <c r="AM66">
        <v>8.5718537214834694</v>
      </c>
      <c r="AN66">
        <v>6.9411834637862657E-2</v>
      </c>
      <c r="AO66">
        <v>0</v>
      </c>
      <c r="AP66">
        <v>0</v>
      </c>
      <c r="AQ66">
        <v>9.3920880830622497</v>
      </c>
      <c r="AR66">
        <v>20.905100515875166</v>
      </c>
      <c r="AS66">
        <v>17.272086592990636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35.943307949982888</v>
      </c>
      <c r="BB66">
        <f t="shared" si="0"/>
        <v>823.94444204960871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333.72140506723832</v>
      </c>
      <c r="L67">
        <v>11.03106696800422</v>
      </c>
      <c r="M67">
        <v>66.666764365320589</v>
      </c>
      <c r="N67">
        <v>55.029563750930706</v>
      </c>
      <c r="O67">
        <v>76.822374861681837</v>
      </c>
      <c r="P67">
        <v>33.128039630119353</v>
      </c>
      <c r="Q67">
        <v>7.7041742379616105</v>
      </c>
      <c r="R67">
        <v>20.01860186514973</v>
      </c>
      <c r="S67">
        <v>11.87552950937855</v>
      </c>
      <c r="T67">
        <v>1.6051089760117716</v>
      </c>
      <c r="U67">
        <v>51.897890363624782</v>
      </c>
      <c r="V67">
        <v>9.1237021480821472</v>
      </c>
      <c r="W67">
        <v>20.429649175481</v>
      </c>
      <c r="X67">
        <v>64.95518853986448</v>
      </c>
      <c r="Y67">
        <v>0</v>
      </c>
      <c r="Z67">
        <v>2.8859391058234194</v>
      </c>
      <c r="AA67">
        <v>0</v>
      </c>
      <c r="AB67">
        <v>0</v>
      </c>
      <c r="AC67">
        <v>0</v>
      </c>
      <c r="AD67">
        <v>0</v>
      </c>
      <c r="AE67">
        <v>8.9733116540259203</v>
      </c>
      <c r="AF67">
        <v>6.3557326224054522</v>
      </c>
      <c r="AG67">
        <v>33.221759015272845</v>
      </c>
      <c r="AH67">
        <v>0</v>
      </c>
      <c r="AI67">
        <v>0</v>
      </c>
      <c r="AJ67">
        <v>0</v>
      </c>
      <c r="AK67">
        <v>32.114109535245184</v>
      </c>
      <c r="AL67">
        <v>18.252397340412724</v>
      </c>
      <c r="AM67">
        <v>8.5718537214834694</v>
      </c>
      <c r="AN67">
        <v>6.9411834637862657E-2</v>
      </c>
      <c r="AO67">
        <v>0</v>
      </c>
      <c r="AP67">
        <v>0</v>
      </c>
      <c r="AQ67">
        <v>9.3920880830622497</v>
      </c>
      <c r="AR67">
        <v>20.905100515875166</v>
      </c>
      <c r="AS67">
        <v>17.272086592990636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38.54055510826749</v>
      </c>
      <c r="BB67">
        <f t="shared" si="0"/>
        <v>883.48229437181669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350.91748118942292</v>
      </c>
      <c r="L68">
        <v>11.031079306321853</v>
      </c>
      <c r="M68">
        <v>66.666764365320589</v>
      </c>
      <c r="N68">
        <v>55.029563750930706</v>
      </c>
      <c r="O68">
        <v>76.822374861681837</v>
      </c>
      <c r="P68">
        <v>33.128039630119353</v>
      </c>
      <c r="Q68">
        <v>7.7041742379616105</v>
      </c>
      <c r="R68">
        <v>20.01860186514973</v>
      </c>
      <c r="S68">
        <v>12.293806701922945</v>
      </c>
      <c r="T68">
        <v>1.6773649551241911</v>
      </c>
      <c r="U68">
        <v>51.897890363624782</v>
      </c>
      <c r="V68">
        <v>9.1237021480821472</v>
      </c>
      <c r="W68">
        <v>20.429649175481</v>
      </c>
      <c r="X68">
        <v>64.95518853986448</v>
      </c>
      <c r="Y68">
        <v>0</v>
      </c>
      <c r="Z68">
        <v>2.8859391058234194</v>
      </c>
      <c r="AA68">
        <v>0</v>
      </c>
      <c r="AB68">
        <v>0</v>
      </c>
      <c r="AC68">
        <v>0</v>
      </c>
      <c r="AD68">
        <v>0</v>
      </c>
      <c r="AE68">
        <v>8.9733116540259203</v>
      </c>
      <c r="AF68">
        <v>6.3557326224054522</v>
      </c>
      <c r="AG68">
        <v>33.221759015272845</v>
      </c>
      <c r="AH68">
        <v>0</v>
      </c>
      <c r="AI68">
        <v>0</v>
      </c>
      <c r="AJ68">
        <v>0</v>
      </c>
      <c r="AK68">
        <v>32.114109535245184</v>
      </c>
      <c r="AL68">
        <v>18.252397340412724</v>
      </c>
      <c r="AM68">
        <v>8.5718537214834694</v>
      </c>
      <c r="AN68">
        <v>6.9411834637862657E-2</v>
      </c>
      <c r="AO68">
        <v>0</v>
      </c>
      <c r="AP68">
        <v>0</v>
      </c>
      <c r="AQ68">
        <v>9.3920880830622497</v>
      </c>
      <c r="AR68">
        <v>20.905100515875166</v>
      </c>
      <c r="AS68">
        <v>17.272086592990636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39.279855892491717</v>
      </c>
      <c r="BB68">
        <f t="shared" ref="BB68:BB99" si="1">SUM(B68:AZ68)-BA68</f>
        <v>900.42961521975144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401.04636818136879</v>
      </c>
      <c r="L69">
        <v>11.031125817064234</v>
      </c>
      <c r="M69">
        <v>66.666764365320589</v>
      </c>
      <c r="N69">
        <v>55.029563750930706</v>
      </c>
      <c r="O69">
        <v>76.822374861681837</v>
      </c>
      <c r="P69">
        <v>33.128039630119353</v>
      </c>
      <c r="Q69">
        <v>7.7041742379616105</v>
      </c>
      <c r="R69">
        <v>20.01860186514973</v>
      </c>
      <c r="S69">
        <v>12.293806701922945</v>
      </c>
      <c r="T69">
        <v>1.6773649551241911</v>
      </c>
      <c r="U69">
        <v>51.897890363624782</v>
      </c>
      <c r="V69">
        <v>9.1237021480821472</v>
      </c>
      <c r="W69">
        <v>20.429649175481</v>
      </c>
      <c r="X69">
        <v>64.95518853986448</v>
      </c>
      <c r="Y69">
        <v>0</v>
      </c>
      <c r="Z69">
        <v>2.8859391058234194</v>
      </c>
      <c r="AA69">
        <v>0</v>
      </c>
      <c r="AB69">
        <v>0</v>
      </c>
      <c r="AC69">
        <v>3.484144794881721</v>
      </c>
      <c r="AD69">
        <v>0</v>
      </c>
      <c r="AE69">
        <v>17.946623308051841</v>
      </c>
      <c r="AF69">
        <v>6.3557326224054522</v>
      </c>
      <c r="AG69">
        <v>33.221759015272845</v>
      </c>
      <c r="AH69">
        <v>0</v>
      </c>
      <c r="AI69">
        <v>0</v>
      </c>
      <c r="AJ69">
        <v>0</v>
      </c>
      <c r="AK69">
        <v>32.114109535245184</v>
      </c>
      <c r="AL69">
        <v>18.252397340412724</v>
      </c>
      <c r="AM69">
        <v>8.5718537214834694</v>
      </c>
      <c r="AN69">
        <v>6.9411834637862657E-2</v>
      </c>
      <c r="AO69">
        <v>0</v>
      </c>
      <c r="AP69">
        <v>0</v>
      </c>
      <c r="AQ69">
        <v>9.3920880830622497</v>
      </c>
      <c r="AR69">
        <v>20.905100515875166</v>
      </c>
      <c r="AS69">
        <v>17.272086592990636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41.895966992468438</v>
      </c>
      <c r="BB69">
        <f t="shared" si="1"/>
        <v>960.39989407137057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401.04636818136879</v>
      </c>
      <c r="L70">
        <v>11.030997372644368</v>
      </c>
      <c r="M70">
        <v>66.666764365320589</v>
      </c>
      <c r="N70">
        <v>55.029563750930706</v>
      </c>
      <c r="O70">
        <v>76.822374861681837</v>
      </c>
      <c r="P70">
        <v>33.128039630119353</v>
      </c>
      <c r="Q70">
        <v>7.7041742379616105</v>
      </c>
      <c r="R70">
        <v>20.01860186514973</v>
      </c>
      <c r="S70">
        <v>12.293806701922945</v>
      </c>
      <c r="T70">
        <v>1.6773649551241911</v>
      </c>
      <c r="U70">
        <v>51.897890363624782</v>
      </c>
      <c r="V70">
        <v>9.1237021480821472</v>
      </c>
      <c r="W70">
        <v>20.429649175481</v>
      </c>
      <c r="X70">
        <v>64.95518853986448</v>
      </c>
      <c r="Y70">
        <v>0</v>
      </c>
      <c r="Z70">
        <v>2.8859391058234194</v>
      </c>
      <c r="AA70">
        <v>0</v>
      </c>
      <c r="AB70">
        <v>0</v>
      </c>
      <c r="AC70">
        <v>3.484144794881721</v>
      </c>
      <c r="AD70">
        <v>0</v>
      </c>
      <c r="AE70">
        <v>17.946623308051841</v>
      </c>
      <c r="AF70">
        <v>6.3557326224054522</v>
      </c>
      <c r="AG70">
        <v>33.221759015272845</v>
      </c>
      <c r="AH70">
        <v>0</v>
      </c>
      <c r="AI70">
        <v>0</v>
      </c>
      <c r="AJ70">
        <v>0</v>
      </c>
      <c r="AK70">
        <v>32.114109535245184</v>
      </c>
      <c r="AL70">
        <v>18.252397340412724</v>
      </c>
      <c r="AM70">
        <v>8.5718537214834694</v>
      </c>
      <c r="AN70">
        <v>6.9411834637862657E-2</v>
      </c>
      <c r="AO70">
        <v>0</v>
      </c>
      <c r="AP70">
        <v>0</v>
      </c>
      <c r="AQ70">
        <v>9.3920880830622497</v>
      </c>
      <c r="AR70">
        <v>20.905100515875166</v>
      </c>
      <c r="AS70">
        <v>17.272086592990636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41.895961623491679</v>
      </c>
      <c r="BB70">
        <f t="shared" si="1"/>
        <v>960.3997709959275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451.1783173012272</v>
      </c>
      <c r="L71">
        <v>11.031082993073548</v>
      </c>
      <c r="M71">
        <v>66.666764365320589</v>
      </c>
      <c r="N71">
        <v>55.029563750930706</v>
      </c>
      <c r="O71">
        <v>76.822374861681837</v>
      </c>
      <c r="P71">
        <v>33.128039630119353</v>
      </c>
      <c r="Q71">
        <v>7.7041742379616105</v>
      </c>
      <c r="R71">
        <v>20.01860186514973</v>
      </c>
      <c r="S71">
        <v>12.293806701922945</v>
      </c>
      <c r="T71">
        <v>1.6773649551241911</v>
      </c>
      <c r="U71">
        <v>51.897890363624782</v>
      </c>
      <c r="V71">
        <v>9.1237021480821472</v>
      </c>
      <c r="W71">
        <v>19.777912594660759</v>
      </c>
      <c r="X71">
        <v>64.95518853986448</v>
      </c>
      <c r="Y71">
        <v>0</v>
      </c>
      <c r="Z71">
        <v>2.8859391058234194</v>
      </c>
      <c r="AA71">
        <v>0</v>
      </c>
      <c r="AB71">
        <v>0</v>
      </c>
      <c r="AC71">
        <v>3.484144794881721</v>
      </c>
      <c r="AD71">
        <v>0</v>
      </c>
      <c r="AE71">
        <v>17.946623308051841</v>
      </c>
      <c r="AF71">
        <v>6.3557326224054522</v>
      </c>
      <c r="AG71">
        <v>33.221759015272845</v>
      </c>
      <c r="AH71">
        <v>0</v>
      </c>
      <c r="AI71">
        <v>0</v>
      </c>
      <c r="AJ71">
        <v>0</v>
      </c>
      <c r="AK71">
        <v>32.114109535245184</v>
      </c>
      <c r="AL71">
        <v>18.252397340412724</v>
      </c>
      <c r="AM71">
        <v>8.5718537214834694</v>
      </c>
      <c r="AN71">
        <v>6.9411834637862657E-2</v>
      </c>
      <c r="AO71">
        <v>0</v>
      </c>
      <c r="AP71">
        <v>0</v>
      </c>
      <c r="AQ71">
        <v>9.3920880830622497</v>
      </c>
      <c r="AR71">
        <v>19.446605301607175</v>
      </c>
      <c r="AS71">
        <v>17.272086592990636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43.903272986600989</v>
      </c>
      <c r="BB71">
        <f t="shared" si="1"/>
        <v>1006.4142625780175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451.1783173012272</v>
      </c>
      <c r="L72">
        <v>11.031162713834716</v>
      </c>
      <c r="M72">
        <v>66.666764365320589</v>
      </c>
      <c r="N72">
        <v>55.029563750930706</v>
      </c>
      <c r="O72">
        <v>76.822374861681837</v>
      </c>
      <c r="P72">
        <v>33.128039630119353</v>
      </c>
      <c r="Q72">
        <v>7.7041742379616105</v>
      </c>
      <c r="R72">
        <v>20.01860186514973</v>
      </c>
      <c r="S72">
        <v>12.293806701922945</v>
      </c>
      <c r="T72">
        <v>1.6773649551241911</v>
      </c>
      <c r="U72">
        <v>51.897890363624782</v>
      </c>
      <c r="V72">
        <v>9.1237021480821472</v>
      </c>
      <c r="W72">
        <v>19.777912594660759</v>
      </c>
      <c r="X72">
        <v>64.95518853986448</v>
      </c>
      <c r="Y72">
        <v>0</v>
      </c>
      <c r="Z72">
        <v>2.8859391058234194</v>
      </c>
      <c r="AA72">
        <v>0</v>
      </c>
      <c r="AB72">
        <v>0</v>
      </c>
      <c r="AC72">
        <v>10.591801125242982</v>
      </c>
      <c r="AD72">
        <v>0</v>
      </c>
      <c r="AE72">
        <v>17.946623308051841</v>
      </c>
      <c r="AF72">
        <v>6.3557326224054522</v>
      </c>
      <c r="AG72">
        <v>33.221759015272845</v>
      </c>
      <c r="AH72">
        <v>9.277192812669588</v>
      </c>
      <c r="AI72">
        <v>0</v>
      </c>
      <c r="AJ72">
        <v>0</v>
      </c>
      <c r="AK72">
        <v>32.114109535245184</v>
      </c>
      <c r="AL72">
        <v>18.252397340412724</v>
      </c>
      <c r="AM72">
        <v>8.5718537214834694</v>
      </c>
      <c r="AN72">
        <v>6.9411834637862657E-2</v>
      </c>
      <c r="AO72">
        <v>0</v>
      </c>
      <c r="AP72">
        <v>0</v>
      </c>
      <c r="AQ72">
        <v>9.3920880830622497</v>
      </c>
      <c r="AR72">
        <v>19.446605301607175</v>
      </c>
      <c r="AS72">
        <v>17.272086592990636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44.588163013107497</v>
      </c>
      <c r="BB72">
        <f t="shared" si="1"/>
        <v>1022.1143014153031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507.29398576373239</v>
      </c>
      <c r="L73">
        <v>19.202612717360228</v>
      </c>
      <c r="M73">
        <v>66.666764365320589</v>
      </c>
      <c r="N73">
        <v>55.029563750930706</v>
      </c>
      <c r="O73">
        <v>76.822374861681837</v>
      </c>
      <c r="P73">
        <v>33.128039630119353</v>
      </c>
      <c r="Q73">
        <v>7.7041742379616105</v>
      </c>
      <c r="R73">
        <v>20.01860186514973</v>
      </c>
      <c r="S73">
        <v>12.293806701922945</v>
      </c>
      <c r="T73">
        <v>1.6773649551241911</v>
      </c>
      <c r="U73">
        <v>51.897890363624782</v>
      </c>
      <c r="V73">
        <v>9.1237021480821472</v>
      </c>
      <c r="W73">
        <v>19.777912594660759</v>
      </c>
      <c r="X73">
        <v>64.95518853986448</v>
      </c>
      <c r="Y73">
        <v>0</v>
      </c>
      <c r="Z73">
        <v>2.8859391058234194</v>
      </c>
      <c r="AA73">
        <v>0</v>
      </c>
      <c r="AB73">
        <v>0</v>
      </c>
      <c r="AC73">
        <v>15.88770218203247</v>
      </c>
      <c r="AD73">
        <v>0</v>
      </c>
      <c r="AE73">
        <v>17.946623308051841</v>
      </c>
      <c r="AF73">
        <v>6.3557326224054522</v>
      </c>
      <c r="AG73">
        <v>33.221759015272845</v>
      </c>
      <c r="AH73">
        <v>18.554385625339176</v>
      </c>
      <c r="AI73">
        <v>0</v>
      </c>
      <c r="AJ73">
        <v>0</v>
      </c>
      <c r="AK73">
        <v>32.114109535245184</v>
      </c>
      <c r="AL73">
        <v>18.252397340412724</v>
      </c>
      <c r="AM73">
        <v>8.5718537214834694</v>
      </c>
      <c r="AN73">
        <v>6.9411834637862657E-2</v>
      </c>
      <c r="AO73">
        <v>0</v>
      </c>
      <c r="AP73">
        <v>0.45125405366005744</v>
      </c>
      <c r="AQ73">
        <v>9.3920880830622497</v>
      </c>
      <c r="AR73">
        <v>19.446605301607175</v>
      </c>
      <c r="AS73">
        <v>17.272086592990636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47.903382308173981</v>
      </c>
      <c r="BB73">
        <f t="shared" si="1"/>
        <v>1098.1105485093863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516.69053442596169</v>
      </c>
      <c r="L74">
        <v>19.202531945623235</v>
      </c>
      <c r="M74">
        <v>66.666764365320589</v>
      </c>
      <c r="N74">
        <v>55.029563750930706</v>
      </c>
      <c r="O74">
        <v>76.822374861681837</v>
      </c>
      <c r="P74">
        <v>33.128039630119353</v>
      </c>
      <c r="Q74">
        <v>7.7064793173034793</v>
      </c>
      <c r="R74">
        <v>20.01860186514973</v>
      </c>
      <c r="S74">
        <v>12.291613178978722</v>
      </c>
      <c r="T74">
        <v>1.6773649551241911</v>
      </c>
      <c r="U74">
        <v>51.897890363624782</v>
      </c>
      <c r="V74">
        <v>9.1237021480821472</v>
      </c>
      <c r="W74">
        <v>19.777912594660759</v>
      </c>
      <c r="X74">
        <v>64.95518853986448</v>
      </c>
      <c r="Y74">
        <v>0</v>
      </c>
      <c r="Z74">
        <v>2.8859391058234194</v>
      </c>
      <c r="AA74">
        <v>0</v>
      </c>
      <c r="AB74">
        <v>0</v>
      </c>
      <c r="AC74">
        <v>15.88770218203247</v>
      </c>
      <c r="AD74">
        <v>0</v>
      </c>
      <c r="AE74">
        <v>17.946623308051841</v>
      </c>
      <c r="AF74">
        <v>6.3557326224054522</v>
      </c>
      <c r="AG74">
        <v>33.221759015272845</v>
      </c>
      <c r="AH74">
        <v>27.831577989146314</v>
      </c>
      <c r="AI74">
        <v>0</v>
      </c>
      <c r="AJ74">
        <v>0</v>
      </c>
      <c r="AK74">
        <v>32.114109535245184</v>
      </c>
      <c r="AL74">
        <v>18.252397340412724</v>
      </c>
      <c r="AM74">
        <v>8.5718537214834694</v>
      </c>
      <c r="AN74">
        <v>6.9411834637862657E-2</v>
      </c>
      <c r="AO74">
        <v>0</v>
      </c>
      <c r="AP74">
        <v>0.45125405366005744</v>
      </c>
      <c r="AQ74">
        <v>9.3920880830622497</v>
      </c>
      <c r="AR74">
        <v>19.446605301607175</v>
      </c>
      <c r="AS74">
        <v>17.272086592990636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48.68394596986105</v>
      </c>
      <c r="BB74">
        <f t="shared" si="1"/>
        <v>1116.0037566583965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516.69053442596169</v>
      </c>
      <c r="L75">
        <v>19.202639193719179</v>
      </c>
      <c r="M75">
        <v>66.666764365320589</v>
      </c>
      <c r="N75">
        <v>55.029563750930706</v>
      </c>
      <c r="O75">
        <v>76.822374861681837</v>
      </c>
      <c r="P75">
        <v>33.128039630119353</v>
      </c>
      <c r="Q75">
        <v>7.7064793173034793</v>
      </c>
      <c r="R75">
        <v>20.01860186514973</v>
      </c>
      <c r="S75">
        <v>12.291613178978722</v>
      </c>
      <c r="T75">
        <v>1.6773649551241911</v>
      </c>
      <c r="U75">
        <v>51.897890363624782</v>
      </c>
      <c r="V75">
        <v>9.1237021480821472</v>
      </c>
      <c r="W75">
        <v>19.777912594660759</v>
      </c>
      <c r="X75">
        <v>64.95518853986448</v>
      </c>
      <c r="Y75">
        <v>0</v>
      </c>
      <c r="Z75">
        <v>2.8859391058234194</v>
      </c>
      <c r="AA75">
        <v>0</v>
      </c>
      <c r="AB75">
        <v>7.3520680162112368</v>
      </c>
      <c r="AC75">
        <v>15.88770218203247</v>
      </c>
      <c r="AD75">
        <v>0</v>
      </c>
      <c r="AE75">
        <v>17.946623308051841</v>
      </c>
      <c r="AF75">
        <v>6.3557326224054522</v>
      </c>
      <c r="AG75">
        <v>33.221759015272845</v>
      </c>
      <c r="AH75">
        <v>28.759297225527028</v>
      </c>
      <c r="AI75">
        <v>0</v>
      </c>
      <c r="AJ75">
        <v>0</v>
      </c>
      <c r="AK75">
        <v>32.114109535245184</v>
      </c>
      <c r="AL75">
        <v>18.252397340412724</v>
      </c>
      <c r="AM75">
        <v>8.5718537214834694</v>
      </c>
      <c r="AN75">
        <v>6.805086440722187E-2</v>
      </c>
      <c r="AO75">
        <v>0</v>
      </c>
      <c r="AP75">
        <v>0.45125405366005744</v>
      </c>
      <c r="AQ75">
        <v>9.3920880830622497</v>
      </c>
      <c r="AR75">
        <v>20.905100515875166</v>
      </c>
      <c r="AS75">
        <v>17.272086592990636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49.090953771390552</v>
      </c>
      <c r="BB75">
        <f t="shared" si="1"/>
        <v>1125.3337776015921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516.69053442596169</v>
      </c>
      <c r="L76">
        <v>19.202531945623235</v>
      </c>
      <c r="M76">
        <v>66.666764365320589</v>
      </c>
      <c r="N76">
        <v>55.029563750930706</v>
      </c>
      <c r="O76">
        <v>76.822374861681837</v>
      </c>
      <c r="P76">
        <v>33.128039630119353</v>
      </c>
      <c r="Q76">
        <v>7.7064793173034793</v>
      </c>
      <c r="R76">
        <v>20.01860186514973</v>
      </c>
      <c r="S76">
        <v>12.291613178978722</v>
      </c>
      <c r="T76">
        <v>1.6773649551241911</v>
      </c>
      <c r="U76">
        <v>51.897890363624782</v>
      </c>
      <c r="V76">
        <v>9.1237021480821472</v>
      </c>
      <c r="W76">
        <v>19.777912594660759</v>
      </c>
      <c r="X76">
        <v>64.95518853986448</v>
      </c>
      <c r="Y76">
        <v>0</v>
      </c>
      <c r="Z76">
        <v>2.8859391058234194</v>
      </c>
      <c r="AA76">
        <v>3.6526689993738257</v>
      </c>
      <c r="AB76">
        <v>14.824170233476641</v>
      </c>
      <c r="AC76">
        <v>15.88770218203247</v>
      </c>
      <c r="AD76">
        <v>4.3067011237715889</v>
      </c>
      <c r="AE76">
        <v>27.012472567895319</v>
      </c>
      <c r="AF76">
        <v>6.3557326224054522</v>
      </c>
      <c r="AG76">
        <v>33.221759015272845</v>
      </c>
      <c r="AH76">
        <v>39.428069117198902</v>
      </c>
      <c r="AI76">
        <v>0</v>
      </c>
      <c r="AJ76">
        <v>0</v>
      </c>
      <c r="AK76">
        <v>32.114109535245184</v>
      </c>
      <c r="AL76">
        <v>18.252397340412724</v>
      </c>
      <c r="AM76">
        <v>8.5718537214834694</v>
      </c>
      <c r="AN76">
        <v>6.805086440722187E-2</v>
      </c>
      <c r="AO76">
        <v>0</v>
      </c>
      <c r="AP76">
        <v>0.45125405366005744</v>
      </c>
      <c r="AQ76">
        <v>28.176263524892708</v>
      </c>
      <c r="AR76">
        <v>20.905100515875166</v>
      </c>
      <c r="AS76">
        <v>17.272086592990636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51.346070529851168</v>
      </c>
      <c r="BB76">
        <f t="shared" si="1"/>
        <v>1177.0288225287925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516.69053442596169</v>
      </c>
      <c r="L77">
        <v>19.202531945623235</v>
      </c>
      <c r="M77">
        <v>66.666764365320589</v>
      </c>
      <c r="N77">
        <v>55.029563750930706</v>
      </c>
      <c r="O77">
        <v>76.822374861681837</v>
      </c>
      <c r="P77">
        <v>33.128039630119353</v>
      </c>
      <c r="Q77">
        <v>7.7064793173034793</v>
      </c>
      <c r="R77">
        <v>20.01860186514973</v>
      </c>
      <c r="S77">
        <v>12.291613178978722</v>
      </c>
      <c r="T77">
        <v>1.6773649551241911</v>
      </c>
      <c r="U77">
        <v>51.897890363624782</v>
      </c>
      <c r="V77">
        <v>9.1237021480821472</v>
      </c>
      <c r="W77">
        <v>19.777912594660759</v>
      </c>
      <c r="X77">
        <v>64.95518853986448</v>
      </c>
      <c r="Y77">
        <v>0</v>
      </c>
      <c r="Z77">
        <v>5.7718777532874137</v>
      </c>
      <c r="AA77">
        <v>6.1865779837194737</v>
      </c>
      <c r="AB77">
        <v>22.236255100927924</v>
      </c>
      <c r="AC77">
        <v>15.88770218203247</v>
      </c>
      <c r="AD77">
        <v>8.6134022475431777</v>
      </c>
      <c r="AE77">
        <v>27.012472567895319</v>
      </c>
      <c r="AF77">
        <v>12.71146452077031</v>
      </c>
      <c r="AG77">
        <v>33.221759015272845</v>
      </c>
      <c r="AH77">
        <v>53.343858111772064</v>
      </c>
      <c r="AI77">
        <v>0</v>
      </c>
      <c r="AJ77">
        <v>0</v>
      </c>
      <c r="AK77">
        <v>32.114109535245184</v>
      </c>
      <c r="AL77">
        <v>18.252397340412724</v>
      </c>
      <c r="AM77">
        <v>8.5718537214834694</v>
      </c>
      <c r="AN77">
        <v>6.805086440722187E-2</v>
      </c>
      <c r="AO77">
        <v>0</v>
      </c>
      <c r="AP77">
        <v>0.45125405366005744</v>
      </c>
      <c r="AQ77">
        <v>28.176263524892708</v>
      </c>
      <c r="AR77">
        <v>20.905100515875166</v>
      </c>
      <c r="AS77">
        <v>17.272086592990636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52.909814988618727</v>
      </c>
      <c r="BB77">
        <f t="shared" si="1"/>
        <v>1212.8752325859953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516.69053442596169</v>
      </c>
      <c r="L78">
        <v>19.202531945623235</v>
      </c>
      <c r="M78">
        <v>66.666764365320589</v>
      </c>
      <c r="N78">
        <v>55.029563750930706</v>
      </c>
      <c r="O78">
        <v>76.822374861681837</v>
      </c>
      <c r="P78">
        <v>33.128039630119353</v>
      </c>
      <c r="Q78">
        <v>7.7064793173034793</v>
      </c>
      <c r="R78">
        <v>20.01860186514973</v>
      </c>
      <c r="S78">
        <v>12.291613178978722</v>
      </c>
      <c r="T78">
        <v>1.6773649551241911</v>
      </c>
      <c r="U78">
        <v>51.897890363624782</v>
      </c>
      <c r="V78">
        <v>9.1237021480821472</v>
      </c>
      <c r="W78">
        <v>19.777912594660759</v>
      </c>
      <c r="X78">
        <v>64.95518853986448</v>
      </c>
      <c r="Y78">
        <v>0</v>
      </c>
      <c r="Z78">
        <v>8.6578168591108344</v>
      </c>
      <c r="AA78">
        <v>12.373155967438947</v>
      </c>
      <c r="AB78">
        <v>22.236255100927924</v>
      </c>
      <c r="AC78">
        <v>15.903729532630857</v>
      </c>
      <c r="AD78">
        <v>14.642784018039052</v>
      </c>
      <c r="AE78">
        <v>27.012472567895319</v>
      </c>
      <c r="AF78">
        <v>19.067197143175758</v>
      </c>
      <c r="AG78">
        <v>33.221759015272845</v>
      </c>
      <c r="AH78">
        <v>68.743997974326859</v>
      </c>
      <c r="AI78">
        <v>0</v>
      </c>
      <c r="AJ78">
        <v>0</v>
      </c>
      <c r="AK78">
        <v>32.114109535245184</v>
      </c>
      <c r="AL78">
        <v>62.579649247764827</v>
      </c>
      <c r="AM78">
        <v>8.5718537214834694</v>
      </c>
      <c r="AN78">
        <v>6.805086440722187E-2</v>
      </c>
      <c r="AO78">
        <v>0</v>
      </c>
      <c r="AP78">
        <v>0.45125405366005744</v>
      </c>
      <c r="AQ78">
        <v>37.568351607954959</v>
      </c>
      <c r="AR78">
        <v>20.905100515875166</v>
      </c>
      <c r="AS78">
        <v>17.272086592990636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56.696608185694025</v>
      </c>
      <c r="BB78">
        <f t="shared" si="1"/>
        <v>1299.6815780749321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516.69053442596169</v>
      </c>
      <c r="L79">
        <v>19.202531945623235</v>
      </c>
      <c r="M79">
        <v>66.666764365320589</v>
      </c>
      <c r="N79">
        <v>55.029563750930706</v>
      </c>
      <c r="O79">
        <v>76.822374861681837</v>
      </c>
      <c r="P79">
        <v>33.128039630119353</v>
      </c>
      <c r="Q79">
        <v>7.7064793173034793</v>
      </c>
      <c r="R79">
        <v>20.01860186514973</v>
      </c>
      <c r="S79">
        <v>12.291613178978722</v>
      </c>
      <c r="T79">
        <v>1.6773649551241911</v>
      </c>
      <c r="U79">
        <v>51.897890363624782</v>
      </c>
      <c r="V79">
        <v>9.1237021480821472</v>
      </c>
      <c r="W79">
        <v>19.777912594660759</v>
      </c>
      <c r="X79">
        <v>64.95518853986448</v>
      </c>
      <c r="Y79">
        <v>0</v>
      </c>
      <c r="Z79">
        <v>8.6578168591108344</v>
      </c>
      <c r="AA79">
        <v>18.559733951158421</v>
      </c>
      <c r="AB79">
        <v>22.236255100927924</v>
      </c>
      <c r="AC79">
        <v>15.903729532630857</v>
      </c>
      <c r="AD79">
        <v>19.8108259582119</v>
      </c>
      <c r="AE79">
        <v>27.012472567895319</v>
      </c>
      <c r="AF79">
        <v>19.067197143175758</v>
      </c>
      <c r="AG79">
        <v>33.221759015272845</v>
      </c>
      <c r="AH79">
        <v>68.743997974326859</v>
      </c>
      <c r="AI79">
        <v>2.0898855565481789</v>
      </c>
      <c r="AJ79">
        <v>0</v>
      </c>
      <c r="AK79">
        <v>32.114109535245184</v>
      </c>
      <c r="AL79">
        <v>62.579649247764827</v>
      </c>
      <c r="AM79">
        <v>8.5718537214834694</v>
      </c>
      <c r="AN79">
        <v>6.805086440722187E-2</v>
      </c>
      <c r="AO79">
        <v>0</v>
      </c>
      <c r="AP79">
        <v>2.8203390958295351</v>
      </c>
      <c r="AQ79">
        <v>37.568351607954959</v>
      </c>
      <c r="AR79">
        <v>20.905100515875166</v>
      </c>
      <c r="AS79">
        <v>17.272086592990636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57.357616269539129</v>
      </c>
      <c r="BB79">
        <f t="shared" si="1"/>
        <v>1314.8341605136968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516.69053442596169</v>
      </c>
      <c r="L80">
        <v>19.202531945623235</v>
      </c>
      <c r="M80">
        <v>66.666764365320589</v>
      </c>
      <c r="N80">
        <v>55.029563750930706</v>
      </c>
      <c r="O80">
        <v>76.822374861681837</v>
      </c>
      <c r="P80">
        <v>33.128039630119353</v>
      </c>
      <c r="Q80">
        <v>7.7064793173034793</v>
      </c>
      <c r="R80">
        <v>20.01860186514973</v>
      </c>
      <c r="S80">
        <v>12.291613178978722</v>
      </c>
      <c r="T80">
        <v>1.6773649551241911</v>
      </c>
      <c r="U80">
        <v>51.897890363624782</v>
      </c>
      <c r="V80">
        <v>9.1237021480821472</v>
      </c>
      <c r="W80">
        <v>19.777912594660759</v>
      </c>
      <c r="X80">
        <v>64.95518853986448</v>
      </c>
      <c r="Y80">
        <v>0</v>
      </c>
      <c r="Z80">
        <v>8.6578168591108344</v>
      </c>
      <c r="AA80">
        <v>18.559733951158421</v>
      </c>
      <c r="AB80">
        <v>22.236255100927924</v>
      </c>
      <c r="AC80">
        <v>15.903729532630857</v>
      </c>
      <c r="AD80">
        <v>19.8108259582119</v>
      </c>
      <c r="AE80">
        <v>27.012472567895319</v>
      </c>
      <c r="AF80">
        <v>19.067197143175758</v>
      </c>
      <c r="AG80">
        <v>33.221759015272845</v>
      </c>
      <c r="AH80">
        <v>68.743997974326859</v>
      </c>
      <c r="AI80">
        <v>9.056170580321961</v>
      </c>
      <c r="AJ80">
        <v>0</v>
      </c>
      <c r="AK80">
        <v>32.114109535245184</v>
      </c>
      <c r="AL80">
        <v>62.579649247764827</v>
      </c>
      <c r="AM80">
        <v>8.5718537214834694</v>
      </c>
      <c r="AN80">
        <v>6.805086440722187E-2</v>
      </c>
      <c r="AO80">
        <v>0</v>
      </c>
      <c r="AP80">
        <v>2.8203390958295351</v>
      </c>
      <c r="AQ80">
        <v>37.568351607954959</v>
      </c>
      <c r="AR80">
        <v>20.905100515875166</v>
      </c>
      <c r="AS80">
        <v>17.272086592990636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57.648806983532872</v>
      </c>
      <c r="BB80">
        <f t="shared" si="1"/>
        <v>1321.509254823477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516.69053442596169</v>
      </c>
      <c r="L81">
        <v>19.202531945623235</v>
      </c>
      <c r="M81">
        <v>66.666764365320589</v>
      </c>
      <c r="N81">
        <v>55.029563750930706</v>
      </c>
      <c r="O81">
        <v>76.822374861681837</v>
      </c>
      <c r="P81">
        <v>33.128039630119353</v>
      </c>
      <c r="Q81">
        <v>7.7064793173034793</v>
      </c>
      <c r="R81">
        <v>20.01860186514973</v>
      </c>
      <c r="S81">
        <v>12.291613178978722</v>
      </c>
      <c r="T81">
        <v>1.6773649551241911</v>
      </c>
      <c r="U81">
        <v>51.897890363624782</v>
      </c>
      <c r="V81">
        <v>9.1237021480821472</v>
      </c>
      <c r="W81">
        <v>19.777912594660759</v>
      </c>
      <c r="X81">
        <v>64.95518853986448</v>
      </c>
      <c r="Y81">
        <v>0</v>
      </c>
      <c r="Z81">
        <v>8.6578168591108344</v>
      </c>
      <c r="AA81">
        <v>18.559733951158421</v>
      </c>
      <c r="AB81">
        <v>22.236255100927924</v>
      </c>
      <c r="AC81">
        <v>15.903729532630857</v>
      </c>
      <c r="AD81">
        <v>19.8108259582119</v>
      </c>
      <c r="AE81">
        <v>27.012472567895319</v>
      </c>
      <c r="AF81">
        <v>19.067197143175758</v>
      </c>
      <c r="AG81">
        <v>33.221759015272845</v>
      </c>
      <c r="AH81">
        <v>68.743997974326859</v>
      </c>
      <c r="AI81">
        <v>9.056170580321961</v>
      </c>
      <c r="AJ81">
        <v>0</v>
      </c>
      <c r="AK81">
        <v>32.114109535245184</v>
      </c>
      <c r="AL81">
        <v>18.252397340412724</v>
      </c>
      <c r="AM81">
        <v>8.5718537214834694</v>
      </c>
      <c r="AN81">
        <v>6.805086440722187E-2</v>
      </c>
      <c r="AO81">
        <v>0</v>
      </c>
      <c r="AP81">
        <v>2.8203390958295351</v>
      </c>
      <c r="AQ81">
        <v>37.568351607954959</v>
      </c>
      <c r="AR81">
        <v>20.905100515875166</v>
      </c>
      <c r="AS81">
        <v>17.272086592990636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55.795927853805559</v>
      </c>
      <c r="BB81">
        <f t="shared" si="1"/>
        <v>1279.0348820458523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516.69053442596169</v>
      </c>
      <c r="L82">
        <v>19.202531945623235</v>
      </c>
      <c r="M82">
        <v>66.666764365320589</v>
      </c>
      <c r="N82">
        <v>55.029563750930706</v>
      </c>
      <c r="O82">
        <v>76.822374861681837</v>
      </c>
      <c r="P82">
        <v>33.128039630119353</v>
      </c>
      <c r="Q82">
        <v>7.7064793173034793</v>
      </c>
      <c r="R82">
        <v>20.01860186514973</v>
      </c>
      <c r="S82">
        <v>12.291613178978722</v>
      </c>
      <c r="T82">
        <v>1.6773649551241911</v>
      </c>
      <c r="U82">
        <v>51.897890363624782</v>
      </c>
      <c r="V82">
        <v>9.1237021480821472</v>
      </c>
      <c r="W82">
        <v>19.777912594660759</v>
      </c>
      <c r="X82">
        <v>64.95518853986448</v>
      </c>
      <c r="Y82">
        <v>0</v>
      </c>
      <c r="Z82">
        <v>8.6578168591108344</v>
      </c>
      <c r="AA82">
        <v>18.559733951158421</v>
      </c>
      <c r="AB82">
        <v>22.236255100927924</v>
      </c>
      <c r="AC82">
        <v>15.903729532630857</v>
      </c>
      <c r="AD82">
        <v>19.8108259582119</v>
      </c>
      <c r="AE82">
        <v>27.012472567895319</v>
      </c>
      <c r="AF82">
        <v>19.067197143175758</v>
      </c>
      <c r="AG82">
        <v>33.221759015272845</v>
      </c>
      <c r="AH82">
        <v>60.301752609058653</v>
      </c>
      <c r="AI82">
        <v>9.056170580321961</v>
      </c>
      <c r="AJ82">
        <v>0</v>
      </c>
      <c r="AK82">
        <v>32.114109535245184</v>
      </c>
      <c r="AL82">
        <v>9.5607794109616719</v>
      </c>
      <c r="AM82">
        <v>8.5718537214834694</v>
      </c>
      <c r="AN82">
        <v>6.805086440722187E-2</v>
      </c>
      <c r="AO82">
        <v>0</v>
      </c>
      <c r="AP82">
        <v>2.8203390958295351</v>
      </c>
      <c r="AQ82">
        <v>37.568351607954959</v>
      </c>
      <c r="AR82">
        <v>20.905100515875166</v>
      </c>
      <c r="AS82">
        <v>17.272086592990636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55.07973236808629</v>
      </c>
      <c r="BB82">
        <f t="shared" si="1"/>
        <v>1262.6172142368523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516.69053442596169</v>
      </c>
      <c r="L83">
        <v>19.202531945623235</v>
      </c>
      <c r="M83">
        <v>66.666764365320589</v>
      </c>
      <c r="N83">
        <v>55.029563750930706</v>
      </c>
      <c r="O83">
        <v>76.822374861681837</v>
      </c>
      <c r="P83">
        <v>33.128039630119353</v>
      </c>
      <c r="Q83">
        <v>7.7064793173034793</v>
      </c>
      <c r="R83">
        <v>20.01860186514973</v>
      </c>
      <c r="S83">
        <v>12.291613178978722</v>
      </c>
      <c r="T83">
        <v>1.6773649551241911</v>
      </c>
      <c r="U83">
        <v>51.897890363624782</v>
      </c>
      <c r="V83">
        <v>9.1237021480821472</v>
      </c>
      <c r="W83">
        <v>19.777912594660759</v>
      </c>
      <c r="X83">
        <v>64.95518853986448</v>
      </c>
      <c r="Y83">
        <v>0</v>
      </c>
      <c r="Z83">
        <v>8.6578168591108344</v>
      </c>
      <c r="AA83">
        <v>18.559733951158421</v>
      </c>
      <c r="AB83">
        <v>22.236255100927924</v>
      </c>
      <c r="AC83">
        <v>15.903729532630857</v>
      </c>
      <c r="AD83">
        <v>14.858119345399146</v>
      </c>
      <c r="AE83">
        <v>27.012472567895319</v>
      </c>
      <c r="AF83">
        <v>19.067197143175758</v>
      </c>
      <c r="AG83">
        <v>33.221759015272845</v>
      </c>
      <c r="AH83">
        <v>55.663156427155073</v>
      </c>
      <c r="AI83">
        <v>9.056170580321961</v>
      </c>
      <c r="AJ83">
        <v>0</v>
      </c>
      <c r="AK83">
        <v>32.114109535245184</v>
      </c>
      <c r="AL83">
        <v>9.5607794109616719</v>
      </c>
      <c r="AM83">
        <v>8.5718537214834694</v>
      </c>
      <c r="AN83">
        <v>6.805086440722187E-2</v>
      </c>
      <c r="AO83">
        <v>0</v>
      </c>
      <c r="AP83">
        <v>2.8203390958295351</v>
      </c>
      <c r="AQ83">
        <v>37.568351607954959</v>
      </c>
      <c r="AR83">
        <v>20.905100515875166</v>
      </c>
      <c r="AS83">
        <v>17.272086592990636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54.678815911267158</v>
      </c>
      <c r="BB83">
        <f t="shared" si="1"/>
        <v>1253.4268278989553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516.69053442596169</v>
      </c>
      <c r="L84">
        <v>19.202531945623235</v>
      </c>
      <c r="M84">
        <v>66.666764365320589</v>
      </c>
      <c r="N84">
        <v>55.029563750930706</v>
      </c>
      <c r="O84">
        <v>76.822374861681837</v>
      </c>
      <c r="P84">
        <v>33.128039630119353</v>
      </c>
      <c r="Q84">
        <v>7.7064793173034793</v>
      </c>
      <c r="R84">
        <v>20.01860186514973</v>
      </c>
      <c r="S84">
        <v>12.291613178978722</v>
      </c>
      <c r="T84">
        <v>1.6773649551241911</v>
      </c>
      <c r="U84">
        <v>51.897890363624782</v>
      </c>
      <c r="V84">
        <v>9.1237021480821472</v>
      </c>
      <c r="W84">
        <v>19.777912594660759</v>
      </c>
      <c r="X84">
        <v>64.95518853986448</v>
      </c>
      <c r="Y84">
        <v>0</v>
      </c>
      <c r="Z84">
        <v>8.6578168591108344</v>
      </c>
      <c r="AA84">
        <v>18.559733951158421</v>
      </c>
      <c r="AB84">
        <v>22.236255100927924</v>
      </c>
      <c r="AC84">
        <v>15.903729532630857</v>
      </c>
      <c r="AD84">
        <v>9.905413225625507</v>
      </c>
      <c r="AE84">
        <v>27.012472567895319</v>
      </c>
      <c r="AF84">
        <v>19.067197143175758</v>
      </c>
      <c r="AG84">
        <v>33.221759015272845</v>
      </c>
      <c r="AH84">
        <v>39.938314854310164</v>
      </c>
      <c r="AI84">
        <v>9.056170580321961</v>
      </c>
      <c r="AJ84">
        <v>0</v>
      </c>
      <c r="AK84">
        <v>32.114109535245184</v>
      </c>
      <c r="AL84">
        <v>9.5607794109616719</v>
      </c>
      <c r="AM84">
        <v>8.5718537214834694</v>
      </c>
      <c r="AN84">
        <v>6.805086440722187E-2</v>
      </c>
      <c r="AO84">
        <v>0</v>
      </c>
      <c r="AP84">
        <v>2.8203390958295351</v>
      </c>
      <c r="AQ84">
        <v>37.568351607954959</v>
      </c>
      <c r="AR84">
        <v>20.905100515875166</v>
      </c>
      <c r="AS84">
        <v>17.272086592990636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53.8144944177157</v>
      </c>
      <c r="BB84">
        <f t="shared" si="1"/>
        <v>1233.613601699888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516.69053442596169</v>
      </c>
      <c r="L85">
        <v>19.202531945623235</v>
      </c>
      <c r="M85">
        <v>66.666764365320589</v>
      </c>
      <c r="N85">
        <v>55.029563750930706</v>
      </c>
      <c r="O85">
        <v>76.822374861681837</v>
      </c>
      <c r="P85">
        <v>33.128039630119353</v>
      </c>
      <c r="Q85">
        <v>7.7064793173034793</v>
      </c>
      <c r="R85">
        <v>20.01860186514973</v>
      </c>
      <c r="S85">
        <v>12.291613178978722</v>
      </c>
      <c r="T85">
        <v>1.6773649551241911</v>
      </c>
      <c r="U85">
        <v>51.35698322496382</v>
      </c>
      <c r="V85">
        <v>9.1237021480821472</v>
      </c>
      <c r="W85">
        <v>19.777912594660759</v>
      </c>
      <c r="X85">
        <v>64.95518853986448</v>
      </c>
      <c r="Y85">
        <v>0</v>
      </c>
      <c r="Z85">
        <v>8.6578168591108344</v>
      </c>
      <c r="AA85">
        <v>18.559733951158421</v>
      </c>
      <c r="AB85">
        <v>22.236255100927924</v>
      </c>
      <c r="AC85">
        <v>15.903729532630857</v>
      </c>
      <c r="AD85">
        <v>9.905413225625507</v>
      </c>
      <c r="AE85">
        <v>27.012472567895319</v>
      </c>
      <c r="AF85">
        <v>19.067197143175758</v>
      </c>
      <c r="AG85">
        <v>33.221759015272845</v>
      </c>
      <c r="AH85">
        <v>27.831577989146314</v>
      </c>
      <c r="AI85">
        <v>9.056170580321961</v>
      </c>
      <c r="AJ85">
        <v>0</v>
      </c>
      <c r="AK85">
        <v>32.114109535245184</v>
      </c>
      <c r="AL85">
        <v>9.5607794109616719</v>
      </c>
      <c r="AM85">
        <v>8.5718537214834694</v>
      </c>
      <c r="AN85">
        <v>6.805086440722187E-2</v>
      </c>
      <c r="AO85">
        <v>0</v>
      </c>
      <c r="AP85">
        <v>0.45125405366005744</v>
      </c>
      <c r="AQ85">
        <v>37.568351607954959</v>
      </c>
      <c r="AR85">
        <v>20.905100515875166</v>
      </c>
      <c r="AS85">
        <v>17.272086592990636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53.186795143593137</v>
      </c>
      <c r="BB85">
        <f t="shared" si="1"/>
        <v>1219.2245719280163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516.69053442596169</v>
      </c>
      <c r="L86">
        <v>19.202531945623235</v>
      </c>
      <c r="M86">
        <v>66.666764365320589</v>
      </c>
      <c r="N86">
        <v>55.029563750930706</v>
      </c>
      <c r="O86">
        <v>76.822374861681837</v>
      </c>
      <c r="P86">
        <v>33.128039630119353</v>
      </c>
      <c r="Q86">
        <v>7.7064793173034793</v>
      </c>
      <c r="R86">
        <v>20.01860186514973</v>
      </c>
      <c r="S86">
        <v>12.291613178978722</v>
      </c>
      <c r="T86">
        <v>1.6773649551241911</v>
      </c>
      <c r="U86">
        <v>51.35698322496382</v>
      </c>
      <c r="V86">
        <v>9.1237021480821472</v>
      </c>
      <c r="W86">
        <v>19.777912594660759</v>
      </c>
      <c r="X86">
        <v>64.95518853986448</v>
      </c>
      <c r="Y86">
        <v>0</v>
      </c>
      <c r="Z86">
        <v>5.7718777532874137</v>
      </c>
      <c r="AA86">
        <v>18.559733951158421</v>
      </c>
      <c r="AB86">
        <v>22.236255100927924</v>
      </c>
      <c r="AC86">
        <v>5.2959010567894875</v>
      </c>
      <c r="AD86">
        <v>9.905413225625507</v>
      </c>
      <c r="AE86">
        <v>27.012472567895319</v>
      </c>
      <c r="AF86">
        <v>12.71146452077031</v>
      </c>
      <c r="AG86">
        <v>33.221759015272845</v>
      </c>
      <c r="AH86">
        <v>14.843508230953869</v>
      </c>
      <c r="AI86">
        <v>2.0898855565481789</v>
      </c>
      <c r="AJ86">
        <v>0</v>
      </c>
      <c r="AK86">
        <v>32.114109535245184</v>
      </c>
      <c r="AL86">
        <v>9.5607794109616719</v>
      </c>
      <c r="AM86">
        <v>8.5718537214834694</v>
      </c>
      <c r="AN86">
        <v>6.805086440722187E-2</v>
      </c>
      <c r="AO86">
        <v>0</v>
      </c>
      <c r="AP86">
        <v>0</v>
      </c>
      <c r="AQ86">
        <v>28.176263524892708</v>
      </c>
      <c r="AR86">
        <v>20.905100515875166</v>
      </c>
      <c r="AS86">
        <v>17.272086592990636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51.111542303861818</v>
      </c>
      <c r="BB86">
        <f t="shared" si="1"/>
        <v>1171.6526276449883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516.69053442596169</v>
      </c>
      <c r="L87">
        <v>19.202531945623235</v>
      </c>
      <c r="M87">
        <v>66.666764365320589</v>
      </c>
      <c r="N87">
        <v>55.029563750930706</v>
      </c>
      <c r="O87">
        <v>76.822374861681837</v>
      </c>
      <c r="P87">
        <v>33.128039630119353</v>
      </c>
      <c r="Q87">
        <v>7.7064793173034793</v>
      </c>
      <c r="R87">
        <v>20.01860186514973</v>
      </c>
      <c r="S87">
        <v>12.291613178978722</v>
      </c>
      <c r="T87">
        <v>1.6773649551241911</v>
      </c>
      <c r="U87">
        <v>51.35698322496382</v>
      </c>
      <c r="V87">
        <v>9.1237021480821472</v>
      </c>
      <c r="W87">
        <v>19.777912594660759</v>
      </c>
      <c r="X87">
        <v>64.95518853986448</v>
      </c>
      <c r="Y87">
        <v>0</v>
      </c>
      <c r="Z87">
        <v>5.7718777532874137</v>
      </c>
      <c r="AA87">
        <v>18.559733951158421</v>
      </c>
      <c r="AB87">
        <v>22.236255100927924</v>
      </c>
      <c r="AC87">
        <v>5.2959010567894875</v>
      </c>
      <c r="AD87">
        <v>9.905413225625507</v>
      </c>
      <c r="AE87">
        <v>27.012472567895319</v>
      </c>
      <c r="AF87">
        <v>6.3557326224054522</v>
      </c>
      <c r="AG87">
        <v>33.221759015272845</v>
      </c>
      <c r="AH87">
        <v>7.4217543399081602</v>
      </c>
      <c r="AI87">
        <v>0</v>
      </c>
      <c r="AJ87">
        <v>0</v>
      </c>
      <c r="AK87">
        <v>32.114109535245184</v>
      </c>
      <c r="AL87">
        <v>9.5607794109616719</v>
      </c>
      <c r="AM87">
        <v>8.5718537214834694</v>
      </c>
      <c r="AN87">
        <v>6.805086440722187E-2</v>
      </c>
      <c r="AO87">
        <v>0</v>
      </c>
      <c r="AP87">
        <v>0</v>
      </c>
      <c r="AQ87">
        <v>9.3920880830622497</v>
      </c>
      <c r="AR87">
        <v>20.905100515875166</v>
      </c>
      <c r="AS87">
        <v>17.272086592990636</v>
      </c>
      <c r="AT87">
        <v>0</v>
      </c>
      <c r="AU87">
        <v>0</v>
      </c>
      <c r="AV87">
        <v>0</v>
      </c>
      <c r="AW87">
        <v>4.6897535609684911E-2</v>
      </c>
      <c r="AX87">
        <v>0</v>
      </c>
      <c r="AY87">
        <v>0</v>
      </c>
      <c r="AZ87">
        <v>0</v>
      </c>
      <c r="BA87">
        <v>49.66506796512072</v>
      </c>
      <c r="BB87">
        <f t="shared" si="1"/>
        <v>1138.4944527315502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2.177307169339386</v>
      </c>
      <c r="J88">
        <v>0</v>
      </c>
      <c r="K88">
        <v>516.69053442596169</v>
      </c>
      <c r="L88">
        <v>19.202531945623235</v>
      </c>
      <c r="M88">
        <v>66.666764365320589</v>
      </c>
      <c r="N88">
        <v>55.029563750930706</v>
      </c>
      <c r="O88">
        <v>76.822374861681837</v>
      </c>
      <c r="P88">
        <v>33.128039630119353</v>
      </c>
      <c r="Q88">
        <v>7.7064793173034793</v>
      </c>
      <c r="R88">
        <v>20.01860186514973</v>
      </c>
      <c r="S88">
        <v>12.291613178978722</v>
      </c>
      <c r="T88">
        <v>1.6773649551241911</v>
      </c>
      <c r="U88">
        <v>51.35698322496382</v>
      </c>
      <c r="V88">
        <v>9.1237021480821472</v>
      </c>
      <c r="W88">
        <v>19.777912594660759</v>
      </c>
      <c r="X88">
        <v>64.95518853986448</v>
      </c>
      <c r="Y88">
        <v>0</v>
      </c>
      <c r="Z88">
        <v>5.7718777532874137</v>
      </c>
      <c r="AA88">
        <v>18.559733951158421</v>
      </c>
      <c r="AB88">
        <v>14.779157470403087</v>
      </c>
      <c r="AC88">
        <v>5.2959010567894875</v>
      </c>
      <c r="AD88">
        <v>9.905413225625507</v>
      </c>
      <c r="AE88">
        <v>27.012472567895319</v>
      </c>
      <c r="AF88">
        <v>6.3557326224054522</v>
      </c>
      <c r="AG88">
        <v>33.221759015272845</v>
      </c>
      <c r="AH88">
        <v>0</v>
      </c>
      <c r="AI88">
        <v>0</v>
      </c>
      <c r="AJ88">
        <v>0</v>
      </c>
      <c r="AK88">
        <v>32.114109535245184</v>
      </c>
      <c r="AL88">
        <v>9.5607794109616719</v>
      </c>
      <c r="AM88">
        <v>8.5718537214834694</v>
      </c>
      <c r="AN88">
        <v>6.805086440722187E-2</v>
      </c>
      <c r="AO88">
        <v>0</v>
      </c>
      <c r="AP88">
        <v>0</v>
      </c>
      <c r="AQ88">
        <v>0</v>
      </c>
      <c r="AR88">
        <v>20.905100515875166</v>
      </c>
      <c r="AS88">
        <v>17.272086592990636</v>
      </c>
      <c r="AT88">
        <v>0</v>
      </c>
      <c r="AU88">
        <v>0</v>
      </c>
      <c r="AV88">
        <v>0</v>
      </c>
      <c r="AW88">
        <v>0.16791733986010537</v>
      </c>
      <c r="AX88">
        <v>0</v>
      </c>
      <c r="AY88">
        <v>0</v>
      </c>
      <c r="AZ88">
        <v>0</v>
      </c>
      <c r="BA88">
        <v>48.746612738380662</v>
      </c>
      <c r="BB88">
        <f t="shared" si="1"/>
        <v>1117.4402948783847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516.69053442596169</v>
      </c>
      <c r="L89">
        <v>19.202531945623235</v>
      </c>
      <c r="M89">
        <v>66.666764365320589</v>
      </c>
      <c r="N89">
        <v>55.029563750930706</v>
      </c>
      <c r="O89">
        <v>76.822374861681837</v>
      </c>
      <c r="P89">
        <v>33.128039630119353</v>
      </c>
      <c r="Q89">
        <v>7.7064793173034793</v>
      </c>
      <c r="R89">
        <v>20.01860186514973</v>
      </c>
      <c r="S89">
        <v>12.291613178978722</v>
      </c>
      <c r="T89">
        <v>1.6773649551241911</v>
      </c>
      <c r="U89">
        <v>51.35698322496382</v>
      </c>
      <c r="V89">
        <v>9.1237021480821472</v>
      </c>
      <c r="W89">
        <v>19.777912594660759</v>
      </c>
      <c r="X89">
        <v>64.95518853986448</v>
      </c>
      <c r="Y89">
        <v>0</v>
      </c>
      <c r="Z89">
        <v>5.7718777532874137</v>
      </c>
      <c r="AA89">
        <v>18.559733951158421</v>
      </c>
      <c r="AB89">
        <v>14.779157470403087</v>
      </c>
      <c r="AC89">
        <v>5.2959010567894875</v>
      </c>
      <c r="AD89">
        <v>9.905413225625507</v>
      </c>
      <c r="AE89">
        <v>27.012472567895319</v>
      </c>
      <c r="AF89">
        <v>6.3557326224054522</v>
      </c>
      <c r="AG89">
        <v>33.221759015272845</v>
      </c>
      <c r="AH89">
        <v>0</v>
      </c>
      <c r="AI89">
        <v>0</v>
      </c>
      <c r="AJ89">
        <v>0</v>
      </c>
      <c r="AK89">
        <v>32.114109535245184</v>
      </c>
      <c r="AL89">
        <v>9.5607794109616719</v>
      </c>
      <c r="AM89">
        <v>8.5718537214834694</v>
      </c>
      <c r="AN89">
        <v>6.805086440722187E-2</v>
      </c>
      <c r="AO89">
        <v>0</v>
      </c>
      <c r="AP89">
        <v>0</v>
      </c>
      <c r="AQ89">
        <v>0</v>
      </c>
      <c r="AR89">
        <v>20.905100515875166</v>
      </c>
      <c r="AS89">
        <v>17.272086592990636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48.648582353896124</v>
      </c>
      <c r="BB89">
        <f t="shared" si="1"/>
        <v>1115.1931007536698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516.69053442596169</v>
      </c>
      <c r="L90">
        <v>19.202531945623235</v>
      </c>
      <c r="M90">
        <v>66.666764365320589</v>
      </c>
      <c r="N90">
        <v>55.029563750930706</v>
      </c>
      <c r="O90">
        <v>76.822374861681837</v>
      </c>
      <c r="P90">
        <v>33.128039630119353</v>
      </c>
      <c r="Q90">
        <v>7.7064793173034793</v>
      </c>
      <c r="R90">
        <v>20.01860186514973</v>
      </c>
      <c r="S90">
        <v>12.291613178978722</v>
      </c>
      <c r="T90">
        <v>1.6773649551241911</v>
      </c>
      <c r="U90">
        <v>51.35698322496382</v>
      </c>
      <c r="V90">
        <v>9.1237021480821472</v>
      </c>
      <c r="W90">
        <v>19.777912594660759</v>
      </c>
      <c r="X90">
        <v>64.95518853986448</v>
      </c>
      <c r="Y90">
        <v>0</v>
      </c>
      <c r="Z90">
        <v>5.7718777532874137</v>
      </c>
      <c r="AA90">
        <v>18.559733951158421</v>
      </c>
      <c r="AB90">
        <v>7.3520680162112368</v>
      </c>
      <c r="AC90">
        <v>5.2959010567894875</v>
      </c>
      <c r="AD90">
        <v>9.905413225625507</v>
      </c>
      <c r="AE90">
        <v>27.012472567895319</v>
      </c>
      <c r="AF90">
        <v>6.3557326224054522</v>
      </c>
      <c r="AG90">
        <v>33.221759015272845</v>
      </c>
      <c r="AH90">
        <v>0</v>
      </c>
      <c r="AI90">
        <v>0</v>
      </c>
      <c r="AJ90">
        <v>0</v>
      </c>
      <c r="AK90">
        <v>32.114109535245184</v>
      </c>
      <c r="AL90">
        <v>9.5607794109616719</v>
      </c>
      <c r="AM90">
        <v>8.5718537214834694</v>
      </c>
      <c r="AN90">
        <v>6.805086440722187E-2</v>
      </c>
      <c r="AO90">
        <v>0</v>
      </c>
      <c r="AP90">
        <v>0</v>
      </c>
      <c r="AQ90">
        <v>0</v>
      </c>
      <c r="AR90">
        <v>20.905100515875166</v>
      </c>
      <c r="AS90">
        <v>17.272086592990636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48.338130014710906</v>
      </c>
      <c r="BB90">
        <f t="shared" si="1"/>
        <v>1108.076463638663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516.69053442596169</v>
      </c>
      <c r="L91">
        <v>19.202531945623235</v>
      </c>
      <c r="M91">
        <v>66.666764365320589</v>
      </c>
      <c r="N91">
        <v>55.029563750930706</v>
      </c>
      <c r="O91">
        <v>76.822374861681837</v>
      </c>
      <c r="P91">
        <v>33.128039630119353</v>
      </c>
      <c r="Q91">
        <v>7.7064793173034793</v>
      </c>
      <c r="R91">
        <v>20.01860186514973</v>
      </c>
      <c r="S91">
        <v>12.291613178978722</v>
      </c>
      <c r="T91">
        <v>1.6773649551241911</v>
      </c>
      <c r="U91">
        <v>51.35698322496382</v>
      </c>
      <c r="V91">
        <v>9.1237021480821472</v>
      </c>
      <c r="W91">
        <v>19.777912594660759</v>
      </c>
      <c r="X91">
        <v>64.95518853986448</v>
      </c>
      <c r="Y91">
        <v>0</v>
      </c>
      <c r="Z91">
        <v>5.7718777532874137</v>
      </c>
      <c r="AA91">
        <v>18.559733951158421</v>
      </c>
      <c r="AB91">
        <v>14.779157470403087</v>
      </c>
      <c r="AC91">
        <v>5.2959010567894875</v>
      </c>
      <c r="AD91">
        <v>9.905413225625507</v>
      </c>
      <c r="AE91">
        <v>17.946623308051841</v>
      </c>
      <c r="AF91">
        <v>4.805553739759084</v>
      </c>
      <c r="AG91">
        <v>33.221759015272845</v>
      </c>
      <c r="AH91">
        <v>0</v>
      </c>
      <c r="AI91">
        <v>0</v>
      </c>
      <c r="AJ91">
        <v>0</v>
      </c>
      <c r="AK91">
        <v>32.114109535245184</v>
      </c>
      <c r="AL91">
        <v>9.5607794109616719</v>
      </c>
      <c r="AM91">
        <v>8.5718537214834694</v>
      </c>
      <c r="AN91">
        <v>6.805086440722187E-2</v>
      </c>
      <c r="AO91">
        <v>0</v>
      </c>
      <c r="AP91">
        <v>0</v>
      </c>
      <c r="AQ91">
        <v>0</v>
      </c>
      <c r="AR91">
        <v>20.905100515875166</v>
      </c>
      <c r="AS91">
        <v>17.272086592990636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48.20483237754005</v>
      </c>
      <c r="BB91">
        <f t="shared" si="1"/>
        <v>1105.020822587536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0.96421529812147777</v>
      </c>
      <c r="J92">
        <v>0</v>
      </c>
      <c r="K92">
        <v>516.69053442596169</v>
      </c>
      <c r="L92">
        <v>19.202531945623235</v>
      </c>
      <c r="M92">
        <v>66.666764365320589</v>
      </c>
      <c r="N92">
        <v>55.029563750930706</v>
      </c>
      <c r="O92">
        <v>76.822374861681837</v>
      </c>
      <c r="P92">
        <v>33.128039630119353</v>
      </c>
      <c r="Q92">
        <v>7.7064793173034793</v>
      </c>
      <c r="R92">
        <v>20.01860186514973</v>
      </c>
      <c r="S92">
        <v>12.291613178978722</v>
      </c>
      <c r="T92">
        <v>1.6773649551241911</v>
      </c>
      <c r="U92">
        <v>51.35698322496382</v>
      </c>
      <c r="V92">
        <v>9.1237021480821472</v>
      </c>
      <c r="W92">
        <v>19.777912594660759</v>
      </c>
      <c r="X92">
        <v>64.95518853986448</v>
      </c>
      <c r="Y92">
        <v>0</v>
      </c>
      <c r="Z92">
        <v>5.7718777532874137</v>
      </c>
      <c r="AA92">
        <v>18.559733951158421</v>
      </c>
      <c r="AB92">
        <v>14.779157470403087</v>
      </c>
      <c r="AC92">
        <v>5.2959010567894875</v>
      </c>
      <c r="AD92">
        <v>9.905413225625507</v>
      </c>
      <c r="AE92">
        <v>8.9733116540259203</v>
      </c>
      <c r="AF92">
        <v>4.805553739759084</v>
      </c>
      <c r="AG92">
        <v>33.221759015272845</v>
      </c>
      <c r="AH92">
        <v>0</v>
      </c>
      <c r="AI92">
        <v>0</v>
      </c>
      <c r="AJ92">
        <v>0</v>
      </c>
      <c r="AK92">
        <v>32.114109535245184</v>
      </c>
      <c r="AL92">
        <v>9.5607794109616719</v>
      </c>
      <c r="AM92">
        <v>8.5718537214834694</v>
      </c>
      <c r="AN92">
        <v>6.805086440722187E-2</v>
      </c>
      <c r="AO92">
        <v>0</v>
      </c>
      <c r="AP92">
        <v>0</v>
      </c>
      <c r="AQ92">
        <v>0</v>
      </c>
      <c r="AR92">
        <v>20.905100515875166</v>
      </c>
      <c r="AS92">
        <v>17.272086592990636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47.870052149863248</v>
      </c>
      <c r="BB92">
        <f t="shared" si="1"/>
        <v>1097.3465064593083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0.64281019874765188</v>
      </c>
      <c r="J93">
        <v>0</v>
      </c>
      <c r="K93">
        <v>516.69053442596169</v>
      </c>
      <c r="L93">
        <v>19.202531945623235</v>
      </c>
      <c r="M93">
        <v>66.666764365320589</v>
      </c>
      <c r="N93">
        <v>55.029563750930706</v>
      </c>
      <c r="O93">
        <v>76.822374861681837</v>
      </c>
      <c r="P93">
        <v>33.128039630119353</v>
      </c>
      <c r="Q93">
        <v>7.7064793173034793</v>
      </c>
      <c r="R93">
        <v>20.01860186514973</v>
      </c>
      <c r="S93">
        <v>12.291613178978722</v>
      </c>
      <c r="T93">
        <v>1.6773649551241911</v>
      </c>
      <c r="U93">
        <v>51.35698322496382</v>
      </c>
      <c r="V93">
        <v>9.1237021480821472</v>
      </c>
      <c r="W93">
        <v>19.777912594660759</v>
      </c>
      <c r="X93">
        <v>64.95518853986448</v>
      </c>
      <c r="Y93">
        <v>0</v>
      </c>
      <c r="Z93">
        <v>5.7718777532874137</v>
      </c>
      <c r="AA93">
        <v>18.559733951158421</v>
      </c>
      <c r="AB93">
        <v>14.779157470403087</v>
      </c>
      <c r="AC93">
        <v>0</v>
      </c>
      <c r="AD93">
        <v>0</v>
      </c>
      <c r="AE93">
        <v>8.9733116540259203</v>
      </c>
      <c r="AF93">
        <v>4.805553739759084</v>
      </c>
      <c r="AG93">
        <v>33.221759015272845</v>
      </c>
      <c r="AH93">
        <v>0</v>
      </c>
      <c r="AI93">
        <v>0</v>
      </c>
      <c r="AJ93">
        <v>0</v>
      </c>
      <c r="AK93">
        <v>32.114109535245184</v>
      </c>
      <c r="AL93">
        <v>9.5607794109616719</v>
      </c>
      <c r="AM93">
        <v>8.5718537214834694</v>
      </c>
      <c r="AN93">
        <v>6.805086440722187E-2</v>
      </c>
      <c r="AO93">
        <v>0</v>
      </c>
      <c r="AP93">
        <v>0</v>
      </c>
      <c r="AQ93">
        <v>0</v>
      </c>
      <c r="AR93">
        <v>20.905100515875166</v>
      </c>
      <c r="AS93">
        <v>17.272086592990636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47.221202479704466</v>
      </c>
      <c r="BB93">
        <f t="shared" si="1"/>
        <v>1082.4726367476781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1.2856203974953038</v>
      </c>
      <c r="J94">
        <v>0</v>
      </c>
      <c r="K94">
        <v>516.69053442596169</v>
      </c>
      <c r="L94">
        <v>19.202531945623235</v>
      </c>
      <c r="M94">
        <v>66.666764365320589</v>
      </c>
      <c r="N94">
        <v>55.029563750930706</v>
      </c>
      <c r="O94">
        <v>76.822374861681837</v>
      </c>
      <c r="P94">
        <v>33.128039630119353</v>
      </c>
      <c r="Q94">
        <v>7.7064793173034793</v>
      </c>
      <c r="R94">
        <v>20.01860186514973</v>
      </c>
      <c r="S94">
        <v>12.291613178978722</v>
      </c>
      <c r="T94">
        <v>1.6773649551241911</v>
      </c>
      <c r="U94">
        <v>51.35698322496382</v>
      </c>
      <c r="V94">
        <v>9.1237021480821472</v>
      </c>
      <c r="W94">
        <v>19.777912594660759</v>
      </c>
      <c r="X94">
        <v>64.95518853986448</v>
      </c>
      <c r="Y94">
        <v>0</v>
      </c>
      <c r="Z94">
        <v>5.7641278121477768</v>
      </c>
      <c r="AA94">
        <v>12.373155967438947</v>
      </c>
      <c r="AB94">
        <v>14.779157470403087</v>
      </c>
      <c r="AC94">
        <v>0</v>
      </c>
      <c r="AD94">
        <v>0</v>
      </c>
      <c r="AE94">
        <v>8.9733116540259203</v>
      </c>
      <c r="AF94">
        <v>4.805553739759084</v>
      </c>
      <c r="AG94">
        <v>33.221759015272845</v>
      </c>
      <c r="AH94">
        <v>0</v>
      </c>
      <c r="AI94">
        <v>0</v>
      </c>
      <c r="AJ94">
        <v>0</v>
      </c>
      <c r="AK94">
        <v>32.114109535245184</v>
      </c>
      <c r="AL94">
        <v>9.5607794109616719</v>
      </c>
      <c r="AM94">
        <v>8.5718537214834694</v>
      </c>
      <c r="AN94">
        <v>6.805086440722187E-2</v>
      </c>
      <c r="AO94">
        <v>0</v>
      </c>
      <c r="AP94">
        <v>0</v>
      </c>
      <c r="AQ94">
        <v>0</v>
      </c>
      <c r="AR94">
        <v>20.905100515875166</v>
      </c>
      <c r="AS94">
        <v>17.272086592990636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46.98914903875302</v>
      </c>
      <c r="BB94">
        <f t="shared" si="1"/>
        <v>1077.1531724625181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1.92843109654665</v>
      </c>
      <c r="J95">
        <v>0</v>
      </c>
      <c r="K95">
        <v>516.69053442596169</v>
      </c>
      <c r="L95">
        <v>19.202531945623235</v>
      </c>
      <c r="M95">
        <v>66.666764365320589</v>
      </c>
      <c r="N95">
        <v>55.029563750930706</v>
      </c>
      <c r="O95">
        <v>76.822374861681837</v>
      </c>
      <c r="P95">
        <v>33.128039630119353</v>
      </c>
      <c r="Q95">
        <v>7.360496337139419</v>
      </c>
      <c r="R95">
        <v>20.01860186514973</v>
      </c>
      <c r="S95">
        <v>12.291613178978722</v>
      </c>
      <c r="T95">
        <v>1.6773649551241911</v>
      </c>
      <c r="U95">
        <v>51.35698322496382</v>
      </c>
      <c r="V95">
        <v>9.1237021480821472</v>
      </c>
      <c r="W95">
        <v>19.777912594660759</v>
      </c>
      <c r="X95">
        <v>64.95518853986448</v>
      </c>
      <c r="Y95">
        <v>0</v>
      </c>
      <c r="Z95">
        <v>5.7718777532874137</v>
      </c>
      <c r="AA95">
        <v>12.373155967438947</v>
      </c>
      <c r="AB95">
        <v>7.3520680162112368</v>
      </c>
      <c r="AC95">
        <v>0</v>
      </c>
      <c r="AD95">
        <v>0</v>
      </c>
      <c r="AE95">
        <v>8.9733116540259203</v>
      </c>
      <c r="AF95">
        <v>4.805553739759084</v>
      </c>
      <c r="AG95">
        <v>33.221759015272845</v>
      </c>
      <c r="AH95">
        <v>0</v>
      </c>
      <c r="AI95">
        <v>0</v>
      </c>
      <c r="AJ95">
        <v>0</v>
      </c>
      <c r="AK95">
        <v>32.114109535245184</v>
      </c>
      <c r="AL95">
        <v>9.5607794109616719</v>
      </c>
      <c r="AM95">
        <v>8.5718537214834694</v>
      </c>
      <c r="AN95">
        <v>6.805086440722187E-2</v>
      </c>
      <c r="AO95">
        <v>0</v>
      </c>
      <c r="AP95">
        <v>0</v>
      </c>
      <c r="AQ95">
        <v>0</v>
      </c>
      <c r="AR95">
        <v>20.905100515875166</v>
      </c>
      <c r="AS95">
        <v>17.272086592990636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46.691428045756929</v>
      </c>
      <c r="BB95">
        <f t="shared" si="1"/>
        <v>1070.3283816613493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516.69053442596169</v>
      </c>
      <c r="L96">
        <v>19.202531945623235</v>
      </c>
      <c r="M96">
        <v>66.666764365320589</v>
      </c>
      <c r="N96">
        <v>55.029563750930706</v>
      </c>
      <c r="O96">
        <v>76.822374861681837</v>
      </c>
      <c r="P96">
        <v>33.128039630119353</v>
      </c>
      <c r="Q96">
        <v>7.360496337139419</v>
      </c>
      <c r="R96">
        <v>20.01860186514973</v>
      </c>
      <c r="S96">
        <v>12.291613178978722</v>
      </c>
      <c r="T96">
        <v>1.6773649551241911</v>
      </c>
      <c r="U96">
        <v>51.35698322496382</v>
      </c>
      <c r="V96">
        <v>9.1237021480821472</v>
      </c>
      <c r="W96">
        <v>19.777912594660759</v>
      </c>
      <c r="X96">
        <v>64.95518853986448</v>
      </c>
      <c r="Y96">
        <v>0</v>
      </c>
      <c r="Z96">
        <v>5.7718777532874137</v>
      </c>
      <c r="AA96">
        <v>12.373155967438947</v>
      </c>
      <c r="AB96">
        <v>7.3520680162112368</v>
      </c>
      <c r="AC96">
        <v>0</v>
      </c>
      <c r="AD96">
        <v>0</v>
      </c>
      <c r="AE96">
        <v>8.9733116540259203</v>
      </c>
      <c r="AF96">
        <v>4.805553739759084</v>
      </c>
      <c r="AG96">
        <v>33.221759015272845</v>
      </c>
      <c r="AH96">
        <v>0</v>
      </c>
      <c r="AI96">
        <v>0</v>
      </c>
      <c r="AJ96">
        <v>0</v>
      </c>
      <c r="AK96">
        <v>32.114109535245184</v>
      </c>
      <c r="AL96">
        <v>18.252397340412724</v>
      </c>
      <c r="AM96">
        <v>8.5718537214834694</v>
      </c>
      <c r="AN96">
        <v>6.805086440722187E-2</v>
      </c>
      <c r="AO96">
        <v>0</v>
      </c>
      <c r="AP96">
        <v>0</v>
      </c>
      <c r="AQ96">
        <v>0</v>
      </c>
      <c r="AR96">
        <v>20.905100515875166</v>
      </c>
      <c r="AS96">
        <v>17.272086592990636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46.97412925537234</v>
      </c>
      <c r="BB96">
        <f t="shared" si="1"/>
        <v>1076.8088672846384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516.69053442596169</v>
      </c>
      <c r="L97">
        <v>19.202531945623235</v>
      </c>
      <c r="M97">
        <v>66.666764365320589</v>
      </c>
      <c r="N97">
        <v>55.029563750930706</v>
      </c>
      <c r="O97">
        <v>76.822374861681837</v>
      </c>
      <c r="P97">
        <v>33.128039630119353</v>
      </c>
      <c r="Q97">
        <v>7.360496337139419</v>
      </c>
      <c r="R97">
        <v>20.01860186514973</v>
      </c>
      <c r="S97">
        <v>12.291613178978722</v>
      </c>
      <c r="T97">
        <v>1.6773649551241911</v>
      </c>
      <c r="U97">
        <v>51.35698322496382</v>
      </c>
      <c r="V97">
        <v>9.1237021480821472</v>
      </c>
      <c r="W97">
        <v>19.777912594660759</v>
      </c>
      <c r="X97">
        <v>64.95518853986448</v>
      </c>
      <c r="Y97">
        <v>0</v>
      </c>
      <c r="Z97">
        <v>5.7718777532874137</v>
      </c>
      <c r="AA97">
        <v>9.2534288040075126</v>
      </c>
      <c r="AB97">
        <v>7.3520680162112368</v>
      </c>
      <c r="AC97">
        <v>0</v>
      </c>
      <c r="AD97">
        <v>0</v>
      </c>
      <c r="AE97">
        <v>0</v>
      </c>
      <c r="AF97">
        <v>4.805553739759084</v>
      </c>
      <c r="AG97">
        <v>33.221759015272845</v>
      </c>
      <c r="AH97">
        <v>0</v>
      </c>
      <c r="AI97">
        <v>0</v>
      </c>
      <c r="AJ97">
        <v>0</v>
      </c>
      <c r="AK97">
        <v>32.114109535245184</v>
      </c>
      <c r="AL97">
        <v>62.579649247764827</v>
      </c>
      <c r="AM97">
        <v>8.5718537214834694</v>
      </c>
      <c r="AN97">
        <v>6.805086440722187E-2</v>
      </c>
      <c r="AO97">
        <v>0</v>
      </c>
      <c r="AP97">
        <v>0</v>
      </c>
      <c r="AQ97">
        <v>0</v>
      </c>
      <c r="AR97">
        <v>20.905100515875166</v>
      </c>
      <c r="AS97">
        <v>17.272086592990636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48.321519362529934</v>
      </c>
      <c r="BB97">
        <f t="shared" si="1"/>
        <v>1107.6956902673755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516.69053442596169</v>
      </c>
      <c r="L98">
        <v>19.202531945623235</v>
      </c>
      <c r="M98">
        <v>66.666764365320589</v>
      </c>
      <c r="N98">
        <v>55.029563750930706</v>
      </c>
      <c r="O98">
        <v>76.822374861681837</v>
      </c>
      <c r="P98">
        <v>33.128039630119353</v>
      </c>
      <c r="Q98">
        <v>7.360496337139419</v>
      </c>
      <c r="R98">
        <v>20.01860186514973</v>
      </c>
      <c r="S98">
        <v>12.291613178978722</v>
      </c>
      <c r="T98">
        <v>1.6773649551241911</v>
      </c>
      <c r="U98">
        <v>51.35698322496382</v>
      </c>
      <c r="V98">
        <v>9.1237021480821472</v>
      </c>
      <c r="W98">
        <v>19.777912594660759</v>
      </c>
      <c r="X98">
        <v>64.95518853986448</v>
      </c>
      <c r="Y98">
        <v>0</v>
      </c>
      <c r="Z98">
        <v>5.7718777532874137</v>
      </c>
      <c r="AA98">
        <v>6.1865779837194737</v>
      </c>
      <c r="AB98">
        <v>7.3520680162112368</v>
      </c>
      <c r="AC98">
        <v>0</v>
      </c>
      <c r="AD98">
        <v>0</v>
      </c>
      <c r="AE98">
        <v>0</v>
      </c>
      <c r="AF98">
        <v>4.805553739759084</v>
      </c>
      <c r="AG98">
        <v>33.221759015272845</v>
      </c>
      <c r="AH98">
        <v>0</v>
      </c>
      <c r="AI98">
        <v>0</v>
      </c>
      <c r="AJ98">
        <v>0</v>
      </c>
      <c r="AK98">
        <v>32.114109535245184</v>
      </c>
      <c r="AL98">
        <v>62.579649247764827</v>
      </c>
      <c r="AM98">
        <v>8.5718537214834694</v>
      </c>
      <c r="AN98">
        <v>6.805086440722187E-2</v>
      </c>
      <c r="AO98">
        <v>0</v>
      </c>
      <c r="AP98">
        <v>0</v>
      </c>
      <c r="AQ98">
        <v>0</v>
      </c>
      <c r="AR98">
        <v>20.905100515875166</v>
      </c>
      <c r="AS98">
        <v>17.272086592990636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48.193324998241884</v>
      </c>
      <c r="BB98">
        <f t="shared" si="1"/>
        <v>1104.7570338113753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1.7495960400626177E-3</v>
      </c>
      <c r="J99">
        <f t="shared" si="2"/>
        <v>0</v>
      </c>
      <c r="K99">
        <f t="shared" si="2"/>
        <v>8.9244392189737223</v>
      </c>
      <c r="L99">
        <f t="shared" si="2"/>
        <v>0.31826467245448475</v>
      </c>
      <c r="M99">
        <f t="shared" si="2"/>
        <v>1.6000023447676957</v>
      </c>
      <c r="N99">
        <f t="shared" si="2"/>
        <v>1.320709530022337</v>
      </c>
      <c r="O99">
        <f t="shared" si="2"/>
        <v>1.8437369966803661</v>
      </c>
      <c r="P99">
        <f t="shared" si="2"/>
        <v>0.7950729511228648</v>
      </c>
      <c r="Q99">
        <f t="shared" si="2"/>
        <v>0.18142907765106495</v>
      </c>
      <c r="R99">
        <f t="shared" si="2"/>
        <v>0.47960908993115747</v>
      </c>
      <c r="S99">
        <f t="shared" si="2"/>
        <v>0.24564800779979534</v>
      </c>
      <c r="T99">
        <f t="shared" si="2"/>
        <v>3.4348107047991495E-2</v>
      </c>
      <c r="U99">
        <f t="shared" si="2"/>
        <v>1.2436413556247912</v>
      </c>
      <c r="V99">
        <f t="shared" si="2"/>
        <v>0.21896954375591896</v>
      </c>
      <c r="W99">
        <f t="shared" si="2"/>
        <v>0.44991574704840837</v>
      </c>
      <c r="X99">
        <f t="shared" si="2"/>
        <v>1.4680842141778156</v>
      </c>
      <c r="Y99">
        <f t="shared" si="2"/>
        <v>0</v>
      </c>
      <c r="Z99">
        <f t="shared" si="2"/>
        <v>0.14357352328929238</v>
      </c>
      <c r="AA99">
        <f t="shared" si="2"/>
        <v>0.13914930291358799</v>
      </c>
      <c r="AB99">
        <f t="shared" si="2"/>
        <v>0.18345285510612294</v>
      </c>
      <c r="AC99">
        <f t="shared" si="2"/>
        <v>0.11786149218220247</v>
      </c>
      <c r="AD99">
        <f t="shared" si="2"/>
        <v>7.8489631296425277E-2</v>
      </c>
      <c r="AE99">
        <f t="shared" si="2"/>
        <v>0.25701247151660978</v>
      </c>
      <c r="AF99">
        <f t="shared" si="2"/>
        <v>0.14951473118420588</v>
      </c>
      <c r="AG99">
        <f t="shared" si="2"/>
        <v>0.79732221636654776</v>
      </c>
      <c r="AH99">
        <f t="shared" si="2"/>
        <v>0.32470174530139845</v>
      </c>
      <c r="AI99">
        <f t="shared" si="2"/>
        <v>2.9258397297514064E-2</v>
      </c>
      <c r="AJ99">
        <f t="shared" si="2"/>
        <v>0</v>
      </c>
      <c r="AK99">
        <f t="shared" si="2"/>
        <v>0.77073862884588362</v>
      </c>
      <c r="AL99">
        <f t="shared" si="2"/>
        <v>0.51454377535052953</v>
      </c>
      <c r="AM99">
        <f t="shared" si="2"/>
        <v>0.20572448931560292</v>
      </c>
      <c r="AN99">
        <f t="shared" si="2"/>
        <v>1.6447889927337696E-3</v>
      </c>
      <c r="AO99">
        <f t="shared" si="2"/>
        <v>0</v>
      </c>
      <c r="AP99">
        <f t="shared" si="2"/>
        <v>9.6314571597324976E-3</v>
      </c>
      <c r="AQ99">
        <f t="shared" si="2"/>
        <v>0.26532648563040606</v>
      </c>
      <c r="AR99">
        <f t="shared" si="2"/>
        <v>0.50269474282943627</v>
      </c>
      <c r="AS99">
        <f t="shared" si="2"/>
        <v>0.41170675464224227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5.3703718867447568E-5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1.0043713048043788</v>
      </c>
      <c r="BB99">
        <f t="shared" si="1"/>
        <v>23.023650341233431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1" t="s">
        <v>189</v>
      </c>
      <c r="BB1" s="234" t="s">
        <v>142</v>
      </c>
    </row>
    <row r="2" spans="1:54">
      <c r="A2" s="234"/>
      <c r="AS2" s="20"/>
      <c r="AT2" s="169"/>
      <c r="AU2" s="169"/>
      <c r="AV2" s="169"/>
      <c r="AW2" s="169"/>
      <c r="AX2" s="169"/>
      <c r="AY2" s="169"/>
      <c r="AZ2" s="169"/>
      <c r="BA2" s="251"/>
      <c r="BB2" s="23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165.45610407306211</v>
      </c>
      <c r="L3">
        <v>65.414180253488794</v>
      </c>
      <c r="M3">
        <v>0</v>
      </c>
      <c r="N3">
        <v>30.076844818923252</v>
      </c>
      <c r="O3">
        <v>50.512198659222946</v>
      </c>
      <c r="P3">
        <v>69.220276883097526</v>
      </c>
      <c r="Q3">
        <v>5.3860582206875067</v>
      </c>
      <c r="R3">
        <v>10.792092976311167</v>
      </c>
      <c r="S3">
        <v>6.7301277592880098</v>
      </c>
      <c r="T3">
        <v>0</v>
      </c>
      <c r="U3">
        <v>190.43644070654304</v>
      </c>
      <c r="V3">
        <v>5.2821433488896643</v>
      </c>
      <c r="W3">
        <v>11.820434196041775</v>
      </c>
      <c r="X3">
        <v>36.098971265969034</v>
      </c>
      <c r="Y3">
        <v>0</v>
      </c>
      <c r="Z3">
        <v>3.3380167334585682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13.313405247293749</v>
      </c>
      <c r="AL3">
        <v>3.2545691592741846</v>
      </c>
      <c r="AM3">
        <v>4.0249154894181514</v>
      </c>
      <c r="AN3">
        <v>0</v>
      </c>
      <c r="AO3">
        <v>0</v>
      </c>
      <c r="AP3">
        <v>0</v>
      </c>
      <c r="AQ3">
        <v>0</v>
      </c>
      <c r="AR3">
        <v>13.494315736178038</v>
      </c>
      <c r="AS3">
        <v>8.0509006377205043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28.954943439691451</v>
      </c>
      <c r="BB3">
        <f>SUM(B3:AZ3)-BA3</f>
        <v>663.74705272517645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165.45610407306211</v>
      </c>
      <c r="L4">
        <v>65.414180253488794</v>
      </c>
      <c r="M4">
        <v>0</v>
      </c>
      <c r="N4">
        <v>30.076844818923252</v>
      </c>
      <c r="O4">
        <v>50.512198659222946</v>
      </c>
      <c r="P4">
        <v>69.220276883097526</v>
      </c>
      <c r="Q4">
        <v>5.3860582206875067</v>
      </c>
      <c r="R4">
        <v>10.792092976311167</v>
      </c>
      <c r="S4">
        <v>6.7301277592880098</v>
      </c>
      <c r="T4">
        <v>0</v>
      </c>
      <c r="U4">
        <v>190.64360771419618</v>
      </c>
      <c r="V4">
        <v>5.2821433488896643</v>
      </c>
      <c r="W4">
        <v>11.820434196041775</v>
      </c>
      <c r="X4">
        <v>36.098971265969034</v>
      </c>
      <c r="Y4">
        <v>0</v>
      </c>
      <c r="Z4">
        <v>3.3380167334585682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13.313405247293749</v>
      </c>
      <c r="AL4">
        <v>3.2545691592741846</v>
      </c>
      <c r="AM4">
        <v>4.0249154894181514</v>
      </c>
      <c r="AN4">
        <v>0</v>
      </c>
      <c r="AO4">
        <v>0</v>
      </c>
      <c r="AP4">
        <v>0</v>
      </c>
      <c r="AQ4">
        <v>0</v>
      </c>
      <c r="AR4">
        <v>13.494315736178038</v>
      </c>
      <c r="AS4">
        <v>8.0509006377205043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28.963603020611348</v>
      </c>
      <c r="BB4">
        <f t="shared" ref="BB4:BB67" si="0">SUM(B4:AZ4)-BA4</f>
        <v>663.94556015190972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165.45610407306211</v>
      </c>
      <c r="L5">
        <v>65.414180253488794</v>
      </c>
      <c r="M5">
        <v>0</v>
      </c>
      <c r="N5">
        <v>30.076844818923252</v>
      </c>
      <c r="O5">
        <v>50.512198659222946</v>
      </c>
      <c r="P5">
        <v>69.220276883097526</v>
      </c>
      <c r="Q5">
        <v>5.3860582206875067</v>
      </c>
      <c r="R5">
        <v>10.792092976311167</v>
      </c>
      <c r="S5">
        <v>6.7301277592880098</v>
      </c>
      <c r="T5">
        <v>0</v>
      </c>
      <c r="U5">
        <v>190.64360771419618</v>
      </c>
      <c r="V5">
        <v>5.2821433488896643</v>
      </c>
      <c r="W5">
        <v>11.820434196041775</v>
      </c>
      <c r="X5">
        <v>36.098971265969034</v>
      </c>
      <c r="Y5">
        <v>0</v>
      </c>
      <c r="Z5">
        <v>3.3380167334585682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13.313405247293749</v>
      </c>
      <c r="AL5">
        <v>3.2545691592741846</v>
      </c>
      <c r="AM5">
        <v>4.0249154894181514</v>
      </c>
      <c r="AN5">
        <v>0</v>
      </c>
      <c r="AO5">
        <v>0</v>
      </c>
      <c r="AP5">
        <v>0</v>
      </c>
      <c r="AQ5">
        <v>0</v>
      </c>
      <c r="AR5">
        <v>12.088657835948441</v>
      </c>
      <c r="AS5">
        <v>8.0509006377205043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28.904846520381753</v>
      </c>
      <c r="BB5">
        <f t="shared" si="0"/>
        <v>662.59865875190974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165.45610407306211</v>
      </c>
      <c r="L6">
        <v>65.414180253488794</v>
      </c>
      <c r="M6">
        <v>0</v>
      </c>
      <c r="N6">
        <v>30.076844818923252</v>
      </c>
      <c r="O6">
        <v>50.512198659222946</v>
      </c>
      <c r="P6">
        <v>69.220276883097526</v>
      </c>
      <c r="Q6">
        <v>5.3860582206875067</v>
      </c>
      <c r="R6">
        <v>10.792092976311167</v>
      </c>
      <c r="S6">
        <v>6.7301277592880098</v>
      </c>
      <c r="T6">
        <v>0</v>
      </c>
      <c r="U6">
        <v>190.64360771419618</v>
      </c>
      <c r="V6">
        <v>5.2821433488896643</v>
      </c>
      <c r="W6">
        <v>11.820434196041775</v>
      </c>
      <c r="X6">
        <v>36.098971265969034</v>
      </c>
      <c r="Y6">
        <v>0</v>
      </c>
      <c r="Z6">
        <v>3.3380167334585682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13.313405247293749</v>
      </c>
      <c r="AL6">
        <v>3.2545691592741846</v>
      </c>
      <c r="AM6">
        <v>4.0249154894181514</v>
      </c>
      <c r="AN6">
        <v>0</v>
      </c>
      <c r="AO6">
        <v>0</v>
      </c>
      <c r="AP6">
        <v>0</v>
      </c>
      <c r="AQ6">
        <v>0</v>
      </c>
      <c r="AR6">
        <v>12.088657835948441</v>
      </c>
      <c r="AS6">
        <v>8.0509006377205043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28.904846520381753</v>
      </c>
      <c r="BB6">
        <f t="shared" si="0"/>
        <v>662.59865875190974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165.46522781441857</v>
      </c>
      <c r="L7">
        <v>65.414180253488794</v>
      </c>
      <c r="M7">
        <v>0</v>
      </c>
      <c r="N7">
        <v>30.076844818923252</v>
      </c>
      <c r="O7">
        <v>50.512198659222946</v>
      </c>
      <c r="P7">
        <v>69.220276883097526</v>
      </c>
      <c r="Q7">
        <v>5.3860582206875067</v>
      </c>
      <c r="R7">
        <v>10.792092976311167</v>
      </c>
      <c r="S7">
        <v>6.7301277592880098</v>
      </c>
      <c r="T7">
        <v>0</v>
      </c>
      <c r="U7">
        <v>190.64360771419618</v>
      </c>
      <c r="V7">
        <v>5.2821433488896643</v>
      </c>
      <c r="W7">
        <v>11.820434196041775</v>
      </c>
      <c r="X7">
        <v>36.098971265969034</v>
      </c>
      <c r="Y7">
        <v>0</v>
      </c>
      <c r="Z7">
        <v>3.3380167334585682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13.313405247293749</v>
      </c>
      <c r="AL7">
        <v>6.2132684913551692</v>
      </c>
      <c r="AM7">
        <v>4.0249154894181514</v>
      </c>
      <c r="AN7">
        <v>0</v>
      </c>
      <c r="AO7">
        <v>0</v>
      </c>
      <c r="AP7">
        <v>0</v>
      </c>
      <c r="AQ7">
        <v>0</v>
      </c>
      <c r="AR7">
        <v>12.088657835948441</v>
      </c>
      <c r="AS7">
        <v>8.0509006377205043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29.028901524851452</v>
      </c>
      <c r="BB7">
        <f t="shared" si="0"/>
        <v>665.44242682087747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165.45648350308164</v>
      </c>
      <c r="L8">
        <v>65.414180253488794</v>
      </c>
      <c r="M8">
        <v>0</v>
      </c>
      <c r="N8">
        <v>30.076844818923252</v>
      </c>
      <c r="O8">
        <v>50.512198659222946</v>
      </c>
      <c r="P8">
        <v>69.220276883097526</v>
      </c>
      <c r="Q8">
        <v>5.3860582206875067</v>
      </c>
      <c r="R8">
        <v>10.792092976311167</v>
      </c>
      <c r="S8">
        <v>6.7301277592880098</v>
      </c>
      <c r="T8">
        <v>0</v>
      </c>
      <c r="U8">
        <v>190.64360771419618</v>
      </c>
      <c r="V8">
        <v>5.2821433488896643</v>
      </c>
      <c r="W8">
        <v>11.820434196041775</v>
      </c>
      <c r="X8">
        <v>36.098971265969034</v>
      </c>
      <c r="Y8">
        <v>0</v>
      </c>
      <c r="Z8">
        <v>3.3380167334585682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13.313405247293749</v>
      </c>
      <c r="AL8">
        <v>21.302635243990544</v>
      </c>
      <c r="AM8">
        <v>4.0249154894181514</v>
      </c>
      <c r="AN8">
        <v>0</v>
      </c>
      <c r="AO8">
        <v>0</v>
      </c>
      <c r="AP8">
        <v>0</v>
      </c>
      <c r="AQ8">
        <v>0</v>
      </c>
      <c r="AR8">
        <v>12.088657835948441</v>
      </c>
      <c r="AS8">
        <v>8.0509006377205043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29.659271542897706</v>
      </c>
      <c r="BB8">
        <f t="shared" si="0"/>
        <v>679.89267924412957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165.4657377488621</v>
      </c>
      <c r="L9">
        <v>65.414180253488794</v>
      </c>
      <c r="M9">
        <v>0</v>
      </c>
      <c r="N9">
        <v>30.076844818923252</v>
      </c>
      <c r="O9">
        <v>50.512198659222946</v>
      </c>
      <c r="P9">
        <v>69.220276883097526</v>
      </c>
      <c r="Q9">
        <v>5.3860582206875067</v>
      </c>
      <c r="R9">
        <v>10.792092976311167</v>
      </c>
      <c r="S9">
        <v>6.7301277592880098</v>
      </c>
      <c r="T9">
        <v>0</v>
      </c>
      <c r="U9">
        <v>190.64360771419618</v>
      </c>
      <c r="V9">
        <v>5.2821433488896643</v>
      </c>
      <c r="W9">
        <v>11.820434196041775</v>
      </c>
      <c r="X9">
        <v>36.098971265969034</v>
      </c>
      <c r="Y9">
        <v>0</v>
      </c>
      <c r="Z9">
        <v>3.3380167334585682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13.313405247293749</v>
      </c>
      <c r="AL9">
        <v>21.302635243990544</v>
      </c>
      <c r="AM9">
        <v>4.0249154894181514</v>
      </c>
      <c r="AN9">
        <v>0</v>
      </c>
      <c r="AO9">
        <v>0</v>
      </c>
      <c r="AP9">
        <v>0</v>
      </c>
      <c r="AQ9">
        <v>0</v>
      </c>
      <c r="AR9">
        <v>12.088657835948441</v>
      </c>
      <c r="AS9">
        <v>8.0509006377205043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29.659658370371325</v>
      </c>
      <c r="BB9">
        <f t="shared" si="0"/>
        <v>679.90154666243654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165.46359324617021</v>
      </c>
      <c r="L10">
        <v>65.414180253488794</v>
      </c>
      <c r="M10">
        <v>0</v>
      </c>
      <c r="N10">
        <v>30.076844818923252</v>
      </c>
      <c r="O10">
        <v>50.512198659222946</v>
      </c>
      <c r="P10">
        <v>69.220276883097526</v>
      </c>
      <c r="Q10">
        <v>5.3860582206875067</v>
      </c>
      <c r="R10">
        <v>10.792092976311167</v>
      </c>
      <c r="S10">
        <v>6.7301277592880098</v>
      </c>
      <c r="T10">
        <v>0</v>
      </c>
      <c r="U10">
        <v>190.64360771419618</v>
      </c>
      <c r="V10">
        <v>5.2821433488896643</v>
      </c>
      <c r="W10">
        <v>11.820434196041775</v>
      </c>
      <c r="X10">
        <v>36.098971265969034</v>
      </c>
      <c r="Y10">
        <v>0</v>
      </c>
      <c r="Z10">
        <v>3.3380167334585682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13.313405247293749</v>
      </c>
      <c r="AL10">
        <v>21.302635243990544</v>
      </c>
      <c r="AM10">
        <v>4.0249154894181514</v>
      </c>
      <c r="AN10">
        <v>0</v>
      </c>
      <c r="AO10">
        <v>0</v>
      </c>
      <c r="AP10">
        <v>0</v>
      </c>
      <c r="AQ10">
        <v>0</v>
      </c>
      <c r="AR10">
        <v>12.088657835948441</v>
      </c>
      <c r="AS10">
        <v>8.0509006377205043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29.659568730158817</v>
      </c>
      <c r="BB10">
        <f t="shared" si="0"/>
        <v>679.89949179995699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165.45713353993909</v>
      </c>
      <c r="L11">
        <v>65.414180253488794</v>
      </c>
      <c r="M11">
        <v>0</v>
      </c>
      <c r="N11">
        <v>30.076844818923252</v>
      </c>
      <c r="O11">
        <v>50.512198659222946</v>
      </c>
      <c r="P11">
        <v>69.220276883097526</v>
      </c>
      <c r="Q11">
        <v>5.3860582206875067</v>
      </c>
      <c r="R11">
        <v>10.792092976311167</v>
      </c>
      <c r="S11">
        <v>6.7301277592880098</v>
      </c>
      <c r="T11">
        <v>0</v>
      </c>
      <c r="U11">
        <v>190.64360771419618</v>
      </c>
      <c r="V11">
        <v>5.2821433488896643</v>
      </c>
      <c r="W11">
        <v>11.820434196041775</v>
      </c>
      <c r="X11">
        <v>36.098971265969034</v>
      </c>
      <c r="Y11">
        <v>0</v>
      </c>
      <c r="Z11">
        <v>3.3380167334585682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13.313405247293749</v>
      </c>
      <c r="AL11">
        <v>21.302635243990544</v>
      </c>
      <c r="AM11">
        <v>4.0249154894181514</v>
      </c>
      <c r="AN11">
        <v>0</v>
      </c>
      <c r="AO11">
        <v>0</v>
      </c>
      <c r="AP11">
        <v>9.7850529065734798E-2</v>
      </c>
      <c r="AQ11">
        <v>0</v>
      </c>
      <c r="AR11">
        <v>13.494315736178038</v>
      </c>
      <c r="AS11">
        <v>8.0509006377205043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29.722145366782886</v>
      </c>
      <c r="BB11">
        <f t="shared" si="0"/>
        <v>681.3339638863971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165.45713353993909</v>
      </c>
      <c r="L12">
        <v>65.414180253488794</v>
      </c>
      <c r="M12">
        <v>0</v>
      </c>
      <c r="N12">
        <v>30.076844818923252</v>
      </c>
      <c r="O12">
        <v>50.512198659222946</v>
      </c>
      <c r="P12">
        <v>69.220276883097526</v>
      </c>
      <c r="Q12">
        <v>5.3860582206875067</v>
      </c>
      <c r="R12">
        <v>10.792092976311167</v>
      </c>
      <c r="S12">
        <v>6.7301277592880098</v>
      </c>
      <c r="T12">
        <v>0</v>
      </c>
      <c r="U12">
        <v>190.64360771419618</v>
      </c>
      <c r="V12">
        <v>5.2821433488896643</v>
      </c>
      <c r="W12">
        <v>11.820434196041775</v>
      </c>
      <c r="X12">
        <v>36.098971265969034</v>
      </c>
      <c r="Y12">
        <v>0</v>
      </c>
      <c r="Z12">
        <v>3.3380167334585682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13.313405247293749</v>
      </c>
      <c r="AL12">
        <v>6.2132684913551692</v>
      </c>
      <c r="AM12">
        <v>4.0249154894181514</v>
      </c>
      <c r="AN12">
        <v>0</v>
      </c>
      <c r="AO12">
        <v>0</v>
      </c>
      <c r="AP12">
        <v>9.7850529065734798E-2</v>
      </c>
      <c r="AQ12">
        <v>0</v>
      </c>
      <c r="AR12">
        <v>13.494315736178038</v>
      </c>
      <c r="AS12">
        <v>8.0509006377205043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29.091409836522732</v>
      </c>
      <c r="BB12">
        <f t="shared" si="0"/>
        <v>666.87533266402193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165.45713353993909</v>
      </c>
      <c r="L13">
        <v>65.414180253488794</v>
      </c>
      <c r="M13">
        <v>0</v>
      </c>
      <c r="N13">
        <v>30.076844818923252</v>
      </c>
      <c r="O13">
        <v>50.512198659222946</v>
      </c>
      <c r="P13">
        <v>69.220276883097526</v>
      </c>
      <c r="Q13">
        <v>5.4301894511552948</v>
      </c>
      <c r="R13">
        <v>10.792092976311167</v>
      </c>
      <c r="S13">
        <v>6.7301277592880098</v>
      </c>
      <c r="T13">
        <v>0</v>
      </c>
      <c r="U13">
        <v>190.64360771419618</v>
      </c>
      <c r="V13">
        <v>5.2821433488896643</v>
      </c>
      <c r="W13">
        <v>11.820434196041775</v>
      </c>
      <c r="X13">
        <v>36.098971265969034</v>
      </c>
      <c r="Y13">
        <v>0</v>
      </c>
      <c r="Z13">
        <v>3.3380167334585682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13.313405247293749</v>
      </c>
      <c r="AL13">
        <v>6.2132684913551692</v>
      </c>
      <c r="AM13">
        <v>4.0249154894181514</v>
      </c>
      <c r="AN13">
        <v>0</v>
      </c>
      <c r="AO13">
        <v>0</v>
      </c>
      <c r="AP13">
        <v>9.7850529065734798E-2</v>
      </c>
      <c r="AQ13">
        <v>0</v>
      </c>
      <c r="AR13">
        <v>12.088657835948441</v>
      </c>
      <c r="AS13">
        <v>8.0509006377205043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29.034498021726687</v>
      </c>
      <c r="BB13">
        <f t="shared" si="0"/>
        <v>665.57071780905619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165.4638110994116</v>
      </c>
      <c r="L14">
        <v>65.414180253488794</v>
      </c>
      <c r="M14">
        <v>0</v>
      </c>
      <c r="N14">
        <v>30.076844818923252</v>
      </c>
      <c r="O14">
        <v>50.512198659222946</v>
      </c>
      <c r="P14">
        <v>69.220276883097526</v>
      </c>
      <c r="Q14">
        <v>5.4301894511552948</v>
      </c>
      <c r="R14">
        <v>10.792092976311167</v>
      </c>
      <c r="S14">
        <v>6.7301277592880098</v>
      </c>
      <c r="T14">
        <v>0</v>
      </c>
      <c r="U14">
        <v>190.64360771419618</v>
      </c>
      <c r="V14">
        <v>5.2821433488896643</v>
      </c>
      <c r="W14">
        <v>11.820434196041775</v>
      </c>
      <c r="X14">
        <v>36.098971265969034</v>
      </c>
      <c r="Y14">
        <v>0</v>
      </c>
      <c r="Z14">
        <v>3.3380167334585682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13.313405247293749</v>
      </c>
      <c r="AL14">
        <v>6.2132684913551692</v>
      </c>
      <c r="AM14">
        <v>4.0249154894181514</v>
      </c>
      <c r="AN14">
        <v>0</v>
      </c>
      <c r="AO14">
        <v>0</v>
      </c>
      <c r="AP14">
        <v>9.7850529065734798E-2</v>
      </c>
      <c r="AQ14">
        <v>0</v>
      </c>
      <c r="AR14">
        <v>12.088657835948441</v>
      </c>
      <c r="AS14">
        <v>8.0509006377205043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29.034777143712642</v>
      </c>
      <c r="BB14">
        <f t="shared" si="0"/>
        <v>665.5771162465428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165.46310902211366</v>
      </c>
      <c r="L15">
        <v>65.414180253488794</v>
      </c>
      <c r="M15">
        <v>0</v>
      </c>
      <c r="N15">
        <v>30.076844818923252</v>
      </c>
      <c r="O15">
        <v>50.512198659222946</v>
      </c>
      <c r="P15">
        <v>69.220276883097526</v>
      </c>
      <c r="Q15">
        <v>5.4301894511552948</v>
      </c>
      <c r="R15">
        <v>10.792092976311167</v>
      </c>
      <c r="S15">
        <v>6.7301277592880098</v>
      </c>
      <c r="T15">
        <v>0</v>
      </c>
      <c r="U15">
        <v>190.64360771419618</v>
      </c>
      <c r="V15">
        <v>5.2821433488896643</v>
      </c>
      <c r="W15">
        <v>11.820434196041775</v>
      </c>
      <c r="X15">
        <v>36.098971265969034</v>
      </c>
      <c r="Y15">
        <v>0</v>
      </c>
      <c r="Z15">
        <v>3.3380167334585682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13.313405247293749</v>
      </c>
      <c r="AL15">
        <v>6.2132684913551692</v>
      </c>
      <c r="AM15">
        <v>4.0249154894181514</v>
      </c>
      <c r="AN15">
        <v>0</v>
      </c>
      <c r="AO15">
        <v>0</v>
      </c>
      <c r="AP15">
        <v>9.7850529065734798E-2</v>
      </c>
      <c r="AQ15">
        <v>0</v>
      </c>
      <c r="AR15">
        <v>12.088657835948441</v>
      </c>
      <c r="AS15">
        <v>8.0509006377205043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29.0347477968816</v>
      </c>
      <c r="BB15">
        <f t="shared" si="0"/>
        <v>665.57644351607587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165.46310902211366</v>
      </c>
      <c r="L16">
        <v>65.414180253488794</v>
      </c>
      <c r="M16">
        <v>0</v>
      </c>
      <c r="N16">
        <v>30.076844818923252</v>
      </c>
      <c r="O16">
        <v>50.512198659222946</v>
      </c>
      <c r="P16">
        <v>69.220276883097526</v>
      </c>
      <c r="Q16">
        <v>5.4301894511552948</v>
      </c>
      <c r="R16">
        <v>10.792092976311167</v>
      </c>
      <c r="S16">
        <v>6.7301277592880098</v>
      </c>
      <c r="T16">
        <v>0</v>
      </c>
      <c r="U16">
        <v>190.64360771419618</v>
      </c>
      <c r="V16">
        <v>5.2821433488896643</v>
      </c>
      <c r="W16">
        <v>11.820434196041775</v>
      </c>
      <c r="X16">
        <v>36.098971265969034</v>
      </c>
      <c r="Y16">
        <v>0</v>
      </c>
      <c r="Z16">
        <v>3.3380167334585682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13.313405247293749</v>
      </c>
      <c r="AL16">
        <v>6.2132684913551692</v>
      </c>
      <c r="AM16">
        <v>4.0249154894181514</v>
      </c>
      <c r="AN16">
        <v>0</v>
      </c>
      <c r="AO16">
        <v>0</v>
      </c>
      <c r="AP16">
        <v>9.7850529065734798E-2</v>
      </c>
      <c r="AQ16">
        <v>0</v>
      </c>
      <c r="AR16">
        <v>12.088657835948441</v>
      </c>
      <c r="AS16">
        <v>8.0509006377205043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29.0347477968816</v>
      </c>
      <c r="BB16">
        <f t="shared" si="0"/>
        <v>665.57644351607587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172.22955616918335</v>
      </c>
      <c r="L17">
        <v>65.414180253488794</v>
      </c>
      <c r="M17">
        <v>0</v>
      </c>
      <c r="N17">
        <v>30.076844818923252</v>
      </c>
      <c r="O17">
        <v>50.512198659222946</v>
      </c>
      <c r="P17">
        <v>69.220276883097526</v>
      </c>
      <c r="Q17">
        <v>5.3840682661695647</v>
      </c>
      <c r="R17">
        <v>10.792092976311167</v>
      </c>
      <c r="S17">
        <v>6.7301277592880098</v>
      </c>
      <c r="T17">
        <v>0</v>
      </c>
      <c r="U17">
        <v>190.64360771419618</v>
      </c>
      <c r="V17">
        <v>5.2821433488896643</v>
      </c>
      <c r="W17">
        <v>11.820434196041775</v>
      </c>
      <c r="X17">
        <v>36.098971265969034</v>
      </c>
      <c r="Y17">
        <v>0</v>
      </c>
      <c r="Z17">
        <v>5.0070252327280311</v>
      </c>
      <c r="AA17">
        <v>0</v>
      </c>
      <c r="AB17">
        <v>0</v>
      </c>
      <c r="AC17">
        <v>0</v>
      </c>
      <c r="AD17">
        <v>0</v>
      </c>
      <c r="AE17">
        <v>4.1824037299149914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13.313405247293749</v>
      </c>
      <c r="AL17">
        <v>6.2132684913551692</v>
      </c>
      <c r="AM17">
        <v>4.0249154894181514</v>
      </c>
      <c r="AN17">
        <v>0</v>
      </c>
      <c r="AO17">
        <v>0</v>
      </c>
      <c r="AP17">
        <v>9.7850529065734798E-2</v>
      </c>
      <c r="AQ17">
        <v>0</v>
      </c>
      <c r="AR17">
        <v>12.088657835948441</v>
      </c>
      <c r="AS17">
        <v>8.0509006377205043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29.560246453276616</v>
      </c>
      <c r="BB17">
        <f t="shared" si="0"/>
        <v>677.62268305094926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165.46512913913637</v>
      </c>
      <c r="L18">
        <v>65.414180253488794</v>
      </c>
      <c r="M18">
        <v>0</v>
      </c>
      <c r="N18">
        <v>30.076844818923252</v>
      </c>
      <c r="O18">
        <v>50.512198659222946</v>
      </c>
      <c r="P18">
        <v>69.220276883097526</v>
      </c>
      <c r="Q18">
        <v>5.3840682661695647</v>
      </c>
      <c r="R18">
        <v>10.792092976311167</v>
      </c>
      <c r="S18">
        <v>6.7301277592880098</v>
      </c>
      <c r="T18">
        <v>0</v>
      </c>
      <c r="U18">
        <v>190.64360771419618</v>
      </c>
      <c r="V18">
        <v>5.2821433488896643</v>
      </c>
      <c r="W18">
        <v>11.820434196041775</v>
      </c>
      <c r="X18">
        <v>36.098971265969034</v>
      </c>
      <c r="Y18">
        <v>0</v>
      </c>
      <c r="Z18">
        <v>5.0070252327280311</v>
      </c>
      <c r="AA18">
        <v>0</v>
      </c>
      <c r="AB18">
        <v>0</v>
      </c>
      <c r="AC18">
        <v>0</v>
      </c>
      <c r="AD18">
        <v>0</v>
      </c>
      <c r="AE18">
        <v>4.1824037299149914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13.313405247293749</v>
      </c>
      <c r="AL18">
        <v>6.2132684913551692</v>
      </c>
      <c r="AM18">
        <v>4.0249154894181514</v>
      </c>
      <c r="AN18">
        <v>0</v>
      </c>
      <c r="AO18">
        <v>0</v>
      </c>
      <c r="AP18">
        <v>9.7850529065734798E-2</v>
      </c>
      <c r="AQ18">
        <v>0</v>
      </c>
      <c r="AR18">
        <v>12.088657835948441</v>
      </c>
      <c r="AS18">
        <v>8.0509006377205043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29.27749340342066</v>
      </c>
      <c r="BB18">
        <f t="shared" si="0"/>
        <v>671.14100907075829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165.46512913913637</v>
      </c>
      <c r="L19">
        <v>65.414180253488794</v>
      </c>
      <c r="M19">
        <v>0</v>
      </c>
      <c r="N19">
        <v>30.076844818923252</v>
      </c>
      <c r="O19">
        <v>50.512198659222946</v>
      </c>
      <c r="P19">
        <v>69.220276883097526</v>
      </c>
      <c r="Q19">
        <v>5.3840682661695647</v>
      </c>
      <c r="R19">
        <v>10.792092976311167</v>
      </c>
      <c r="S19">
        <v>6.7301277592880098</v>
      </c>
      <c r="T19">
        <v>0</v>
      </c>
      <c r="U19">
        <v>190.64360771419618</v>
      </c>
      <c r="V19">
        <v>5.2821433488896643</v>
      </c>
      <c r="W19">
        <v>11.820434196041775</v>
      </c>
      <c r="X19">
        <v>36.098971265969034</v>
      </c>
      <c r="Y19">
        <v>0</v>
      </c>
      <c r="Z19">
        <v>5.0070252327280311</v>
      </c>
      <c r="AA19">
        <v>0</v>
      </c>
      <c r="AB19">
        <v>0</v>
      </c>
      <c r="AC19">
        <v>0</v>
      </c>
      <c r="AD19">
        <v>0</v>
      </c>
      <c r="AE19">
        <v>5.3913798908269666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13.313405247293749</v>
      </c>
      <c r="AL19">
        <v>6.2132684913551692</v>
      </c>
      <c r="AM19">
        <v>4.0249154894181514</v>
      </c>
      <c r="AN19">
        <v>0</v>
      </c>
      <c r="AO19">
        <v>0</v>
      </c>
      <c r="AP19">
        <v>9.7850529065734798E-2</v>
      </c>
      <c r="AQ19">
        <v>0</v>
      </c>
      <c r="AR19">
        <v>13.494315736178038</v>
      </c>
      <c r="AS19">
        <v>8.0509006377205043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29.386785107176376</v>
      </c>
      <c r="BB19">
        <f t="shared" si="0"/>
        <v>673.64635142814416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165.46512913913637</v>
      </c>
      <c r="L20">
        <v>65.414180253488794</v>
      </c>
      <c r="M20">
        <v>0</v>
      </c>
      <c r="N20">
        <v>30.076844818923252</v>
      </c>
      <c r="O20">
        <v>50.512198659222946</v>
      </c>
      <c r="P20">
        <v>69.220276883097526</v>
      </c>
      <c r="Q20">
        <v>5.3840682661695647</v>
      </c>
      <c r="R20">
        <v>10.792092976311167</v>
      </c>
      <c r="S20">
        <v>6.7301277592880098</v>
      </c>
      <c r="T20">
        <v>0</v>
      </c>
      <c r="U20">
        <v>190.64360771419618</v>
      </c>
      <c r="V20">
        <v>5.2821433488896643</v>
      </c>
      <c r="W20">
        <v>11.820434196041775</v>
      </c>
      <c r="X20">
        <v>36.098971265969034</v>
      </c>
      <c r="Y20">
        <v>0</v>
      </c>
      <c r="Z20">
        <v>5.0070252327280311</v>
      </c>
      <c r="AA20">
        <v>0</v>
      </c>
      <c r="AB20">
        <v>0</v>
      </c>
      <c r="AC20">
        <v>0</v>
      </c>
      <c r="AD20">
        <v>0</v>
      </c>
      <c r="AE20">
        <v>8.3935612808698004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13.313405247293749</v>
      </c>
      <c r="AL20">
        <v>6.2132684913551692</v>
      </c>
      <c r="AM20">
        <v>4.0249154894181514</v>
      </c>
      <c r="AN20">
        <v>0</v>
      </c>
      <c r="AO20">
        <v>0</v>
      </c>
      <c r="AP20">
        <v>9.7850529065734798E-2</v>
      </c>
      <c r="AQ20">
        <v>0</v>
      </c>
      <c r="AR20">
        <v>13.494315736178038</v>
      </c>
      <c r="AS20">
        <v>8.0509006377205043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29.51227628928017</v>
      </c>
      <c r="BB20">
        <f t="shared" si="0"/>
        <v>676.52304163608312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165.46512913913637</v>
      </c>
      <c r="L21">
        <v>65.414180253488794</v>
      </c>
      <c r="M21">
        <v>0</v>
      </c>
      <c r="N21">
        <v>30.076844818923252</v>
      </c>
      <c r="O21">
        <v>50.512198659222946</v>
      </c>
      <c r="P21">
        <v>69.220276883097526</v>
      </c>
      <c r="Q21">
        <v>5.3840682661695647</v>
      </c>
      <c r="R21">
        <v>10.792092976311167</v>
      </c>
      <c r="S21">
        <v>6.7301277592880098</v>
      </c>
      <c r="T21">
        <v>0</v>
      </c>
      <c r="U21">
        <v>190.64360771419618</v>
      </c>
      <c r="V21">
        <v>5.2821433488896643</v>
      </c>
      <c r="W21">
        <v>11.820434196041775</v>
      </c>
      <c r="X21">
        <v>36.098971265969034</v>
      </c>
      <c r="Y21">
        <v>0</v>
      </c>
      <c r="Z21">
        <v>5.0070252327280311</v>
      </c>
      <c r="AA21">
        <v>0</v>
      </c>
      <c r="AB21">
        <v>0</v>
      </c>
      <c r="AC21">
        <v>2.4642528953673679</v>
      </c>
      <c r="AD21">
        <v>0</v>
      </c>
      <c r="AE21">
        <v>8.3935612808698004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13.313405247293749</v>
      </c>
      <c r="AL21">
        <v>6.2132684913551692</v>
      </c>
      <c r="AM21">
        <v>4.0249154894181514</v>
      </c>
      <c r="AN21">
        <v>0</v>
      </c>
      <c r="AO21">
        <v>0</v>
      </c>
      <c r="AP21">
        <v>9.7850529065734798E-2</v>
      </c>
      <c r="AQ21">
        <v>0</v>
      </c>
      <c r="AR21">
        <v>12.088657835948441</v>
      </c>
      <c r="AS21">
        <v>8.2907145415680858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29.566549781257756</v>
      </c>
      <c r="BB21">
        <f t="shared" si="0"/>
        <v>677.7671770430909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165.46512913913637</v>
      </c>
      <c r="L22">
        <v>65.414180253488794</v>
      </c>
      <c r="M22">
        <v>0</v>
      </c>
      <c r="N22">
        <v>30.076844818923252</v>
      </c>
      <c r="O22">
        <v>50.512198659222946</v>
      </c>
      <c r="P22">
        <v>69.220276883097526</v>
      </c>
      <c r="Q22">
        <v>5.3840682661695647</v>
      </c>
      <c r="R22">
        <v>10.792092976311167</v>
      </c>
      <c r="S22">
        <v>6.7301277592880098</v>
      </c>
      <c r="T22">
        <v>0</v>
      </c>
      <c r="U22">
        <v>190.64360771419618</v>
      </c>
      <c r="V22">
        <v>5.2821433488896643</v>
      </c>
      <c r="W22">
        <v>11.820434196041775</v>
      </c>
      <c r="X22">
        <v>36.098971265969034</v>
      </c>
      <c r="Y22">
        <v>0</v>
      </c>
      <c r="Z22">
        <v>5.0070252327280311</v>
      </c>
      <c r="AA22">
        <v>0</v>
      </c>
      <c r="AB22">
        <v>0</v>
      </c>
      <c r="AC22">
        <v>2.4642528953673679</v>
      </c>
      <c r="AD22">
        <v>0</v>
      </c>
      <c r="AE22">
        <v>8.3935612808698004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13.313405247293749</v>
      </c>
      <c r="AL22">
        <v>6.2132684913551692</v>
      </c>
      <c r="AM22">
        <v>4.0249154894181514</v>
      </c>
      <c r="AN22">
        <v>0</v>
      </c>
      <c r="AO22">
        <v>0</v>
      </c>
      <c r="AP22">
        <v>9.7850529065734798E-2</v>
      </c>
      <c r="AQ22">
        <v>0</v>
      </c>
      <c r="AR22">
        <v>12.088657835948441</v>
      </c>
      <c r="AS22">
        <v>8.2907145415680858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29.566549781257756</v>
      </c>
      <c r="BB22">
        <f t="shared" si="0"/>
        <v>677.7671770430909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165.46512913913637</v>
      </c>
      <c r="L23">
        <v>65.414180253488794</v>
      </c>
      <c r="M23">
        <v>0</v>
      </c>
      <c r="N23">
        <v>30.076844818923252</v>
      </c>
      <c r="O23">
        <v>50.512198659222946</v>
      </c>
      <c r="P23">
        <v>69.220276883097526</v>
      </c>
      <c r="Q23">
        <v>5.3840682661695647</v>
      </c>
      <c r="R23">
        <v>10.792092976311167</v>
      </c>
      <c r="S23">
        <v>6.7301277592880098</v>
      </c>
      <c r="T23">
        <v>0</v>
      </c>
      <c r="U23">
        <v>190.64360771419618</v>
      </c>
      <c r="V23">
        <v>5.2821433488896643</v>
      </c>
      <c r="W23">
        <v>11.820434196041775</v>
      </c>
      <c r="X23">
        <v>36.098971265969034</v>
      </c>
      <c r="Y23">
        <v>0</v>
      </c>
      <c r="Z23">
        <v>3.3380167334585682</v>
      </c>
      <c r="AA23">
        <v>0</v>
      </c>
      <c r="AB23">
        <v>0.84870852115334805</v>
      </c>
      <c r="AC23">
        <v>2.4642528953673679</v>
      </c>
      <c r="AD23">
        <v>0</v>
      </c>
      <c r="AE23">
        <v>8.3935612808698004</v>
      </c>
      <c r="AF23">
        <v>0</v>
      </c>
      <c r="AG23">
        <v>0</v>
      </c>
      <c r="AH23">
        <v>5.3644218844708824</v>
      </c>
      <c r="AI23">
        <v>0</v>
      </c>
      <c r="AJ23">
        <v>0</v>
      </c>
      <c r="AK23">
        <v>13.313405247293749</v>
      </c>
      <c r="AL23">
        <v>6.2132684913551692</v>
      </c>
      <c r="AM23">
        <v>4.0249154894181514</v>
      </c>
      <c r="AN23">
        <v>0</v>
      </c>
      <c r="AO23">
        <v>0</v>
      </c>
      <c r="AP23">
        <v>0</v>
      </c>
      <c r="AQ23">
        <v>0</v>
      </c>
      <c r="AR23">
        <v>12.088657835948441</v>
      </c>
      <c r="AS23">
        <v>8.2907145415680858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29.752403924828435</v>
      </c>
      <c r="BB23">
        <f t="shared" si="0"/>
        <v>682.02759427680928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165.46512913913637</v>
      </c>
      <c r="L24">
        <v>65.414180253488794</v>
      </c>
      <c r="M24">
        <v>0</v>
      </c>
      <c r="N24">
        <v>30.076844818923252</v>
      </c>
      <c r="O24">
        <v>50.512198659222946</v>
      </c>
      <c r="P24">
        <v>69.220276883097526</v>
      </c>
      <c r="Q24">
        <v>5.3840682661695647</v>
      </c>
      <c r="R24">
        <v>10.792092976311167</v>
      </c>
      <c r="S24">
        <v>6.7301277592880098</v>
      </c>
      <c r="T24">
        <v>0</v>
      </c>
      <c r="U24">
        <v>190.64360771419618</v>
      </c>
      <c r="V24">
        <v>5.2821433488896643</v>
      </c>
      <c r="W24">
        <v>11.820434196041775</v>
      </c>
      <c r="X24">
        <v>36.098971265969034</v>
      </c>
      <c r="Y24">
        <v>0</v>
      </c>
      <c r="Z24">
        <v>3.3380167334585682</v>
      </c>
      <c r="AA24">
        <v>1.6094682696723019</v>
      </c>
      <c r="AB24">
        <v>3.3269375473136789</v>
      </c>
      <c r="AC24">
        <v>2.4642528953673679</v>
      </c>
      <c r="AD24">
        <v>0</v>
      </c>
      <c r="AE24">
        <v>8.3935612808698004</v>
      </c>
      <c r="AF24">
        <v>0</v>
      </c>
      <c r="AG24">
        <v>0</v>
      </c>
      <c r="AH24">
        <v>9.4682047000626159</v>
      </c>
      <c r="AI24">
        <v>0</v>
      </c>
      <c r="AJ24">
        <v>0</v>
      </c>
      <c r="AK24">
        <v>13.313405247293749</v>
      </c>
      <c r="AL24">
        <v>6.2132684913551692</v>
      </c>
      <c r="AM24">
        <v>4.0249154894181514</v>
      </c>
      <c r="AN24">
        <v>0</v>
      </c>
      <c r="AO24">
        <v>0</v>
      </c>
      <c r="AP24">
        <v>0</v>
      </c>
      <c r="AQ24">
        <v>0</v>
      </c>
      <c r="AR24">
        <v>12.088657835948441</v>
      </c>
      <c r="AS24">
        <v>8.2907145415680858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30.09480779348597</v>
      </c>
      <c r="BB24">
        <f t="shared" si="0"/>
        <v>689.87667051957624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165.46512913913637</v>
      </c>
      <c r="L25">
        <v>65.414180253488794</v>
      </c>
      <c r="M25">
        <v>0</v>
      </c>
      <c r="N25">
        <v>30.076844818923252</v>
      </c>
      <c r="O25">
        <v>50.512198659222946</v>
      </c>
      <c r="P25">
        <v>69.220276883097526</v>
      </c>
      <c r="Q25">
        <v>5.3840682661695647</v>
      </c>
      <c r="R25">
        <v>10.792092976311167</v>
      </c>
      <c r="S25">
        <v>6.7301277592880098</v>
      </c>
      <c r="T25">
        <v>0</v>
      </c>
      <c r="U25">
        <v>190.64360771419618</v>
      </c>
      <c r="V25">
        <v>5.2821433488896643</v>
      </c>
      <c r="W25">
        <v>11.820434196041775</v>
      </c>
      <c r="X25">
        <v>36.098971265969034</v>
      </c>
      <c r="Y25">
        <v>0</v>
      </c>
      <c r="Z25">
        <v>3.3380167334585682</v>
      </c>
      <c r="AA25">
        <v>3.5778479231893132</v>
      </c>
      <c r="AB25">
        <v>3.3269375473136789</v>
      </c>
      <c r="AC25">
        <v>2.4642528953673679</v>
      </c>
      <c r="AD25">
        <v>0</v>
      </c>
      <c r="AE25">
        <v>8.3935612808698004</v>
      </c>
      <c r="AF25">
        <v>0</v>
      </c>
      <c r="AG25">
        <v>0</v>
      </c>
      <c r="AH25">
        <v>12.069949045397619</v>
      </c>
      <c r="AI25">
        <v>0</v>
      </c>
      <c r="AJ25">
        <v>0</v>
      </c>
      <c r="AK25">
        <v>13.313405247293749</v>
      </c>
      <c r="AL25">
        <v>6.2132684913551692</v>
      </c>
      <c r="AM25">
        <v>4.0249154894181514</v>
      </c>
      <c r="AN25">
        <v>0</v>
      </c>
      <c r="AO25">
        <v>0</v>
      </c>
      <c r="AP25">
        <v>0</v>
      </c>
      <c r="AQ25">
        <v>0</v>
      </c>
      <c r="AR25">
        <v>12.088657835948441</v>
      </c>
      <c r="AS25">
        <v>8.2907145415680858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30.28583897663799</v>
      </c>
      <c r="BB25">
        <f t="shared" si="0"/>
        <v>694.25576333527624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165.46512913913637</v>
      </c>
      <c r="L26">
        <v>65.414180253488794</v>
      </c>
      <c r="M26">
        <v>0</v>
      </c>
      <c r="N26">
        <v>30.076844818923252</v>
      </c>
      <c r="O26">
        <v>50.512198659222946</v>
      </c>
      <c r="P26">
        <v>69.220276883097526</v>
      </c>
      <c r="Q26">
        <v>5.3840682661695647</v>
      </c>
      <c r="R26">
        <v>10.792092976311167</v>
      </c>
      <c r="S26">
        <v>6.7301277592880098</v>
      </c>
      <c r="T26">
        <v>0</v>
      </c>
      <c r="U26">
        <v>190.64360771419618</v>
      </c>
      <c r="V26">
        <v>5.2821433488896643</v>
      </c>
      <c r="W26">
        <v>11.820434196041775</v>
      </c>
      <c r="X26">
        <v>36.098971265969034</v>
      </c>
      <c r="Y26">
        <v>0</v>
      </c>
      <c r="Z26">
        <v>3.3380167334585682</v>
      </c>
      <c r="AA26">
        <v>7.1420155792110203</v>
      </c>
      <c r="AB26">
        <v>6.6878235888905788</v>
      </c>
      <c r="AC26">
        <v>2.4642528953673679</v>
      </c>
      <c r="AD26">
        <v>0</v>
      </c>
      <c r="AE26">
        <v>8.3935612808698004</v>
      </c>
      <c r="AF26">
        <v>0</v>
      </c>
      <c r="AG26">
        <v>0</v>
      </c>
      <c r="AH26">
        <v>16.629707556355665</v>
      </c>
      <c r="AI26">
        <v>0</v>
      </c>
      <c r="AJ26">
        <v>0</v>
      </c>
      <c r="AK26">
        <v>13.313405247293749</v>
      </c>
      <c r="AL26">
        <v>6.2132684913551692</v>
      </c>
      <c r="AM26">
        <v>4.0249154894181514</v>
      </c>
      <c r="AN26">
        <v>0</v>
      </c>
      <c r="AO26">
        <v>0</v>
      </c>
      <c r="AP26">
        <v>0</v>
      </c>
      <c r="AQ26">
        <v>0</v>
      </c>
      <c r="AR26">
        <v>12.088657835948441</v>
      </c>
      <c r="AS26">
        <v>8.2907145415680858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30.765904126955647</v>
      </c>
      <c r="BB26">
        <f t="shared" si="0"/>
        <v>705.26051039351512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165.46512913913637</v>
      </c>
      <c r="L27">
        <v>65.414180253488794</v>
      </c>
      <c r="M27">
        <v>0</v>
      </c>
      <c r="N27">
        <v>30.076844818923252</v>
      </c>
      <c r="O27">
        <v>50.512198659222946</v>
      </c>
      <c r="P27">
        <v>69.220276883097526</v>
      </c>
      <c r="Q27">
        <v>5.3840682661695647</v>
      </c>
      <c r="R27">
        <v>10.792092976311167</v>
      </c>
      <c r="S27">
        <v>6.7301277592880098</v>
      </c>
      <c r="T27">
        <v>0</v>
      </c>
      <c r="U27">
        <v>190.64360771419618</v>
      </c>
      <c r="V27">
        <v>5.2821433488896643</v>
      </c>
      <c r="W27">
        <v>11.820434196041775</v>
      </c>
      <c r="X27">
        <v>36.098971265969034</v>
      </c>
      <c r="Y27">
        <v>0</v>
      </c>
      <c r="Z27">
        <v>3.3380167334585682</v>
      </c>
      <c r="AA27">
        <v>10.733543769567941</v>
      </c>
      <c r="AB27">
        <v>6.6878235888905788</v>
      </c>
      <c r="AC27">
        <v>4.9285053308489095</v>
      </c>
      <c r="AD27">
        <v>2.0182519637303766</v>
      </c>
      <c r="AE27">
        <v>8.3935612808698004</v>
      </c>
      <c r="AF27">
        <v>0</v>
      </c>
      <c r="AG27">
        <v>0</v>
      </c>
      <c r="AH27">
        <v>22.798792814339389</v>
      </c>
      <c r="AI27">
        <v>0.97243055947157997</v>
      </c>
      <c r="AJ27">
        <v>0</v>
      </c>
      <c r="AK27">
        <v>13.313405247293749</v>
      </c>
      <c r="AL27">
        <v>6.2132684913551692</v>
      </c>
      <c r="AM27">
        <v>4.0249154894181514</v>
      </c>
      <c r="AN27">
        <v>0</v>
      </c>
      <c r="AO27">
        <v>0</v>
      </c>
      <c r="AP27">
        <v>0</v>
      </c>
      <c r="AQ27">
        <v>0</v>
      </c>
      <c r="AR27">
        <v>13.494315736178038</v>
      </c>
      <c r="AS27">
        <v>8.2907145415680858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31.460670550598863</v>
      </c>
      <c r="BB27">
        <f t="shared" si="0"/>
        <v>721.18695027712567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165.46512913913637</v>
      </c>
      <c r="L28">
        <v>65.414180253488794</v>
      </c>
      <c r="M28">
        <v>0</v>
      </c>
      <c r="N28">
        <v>30.076844818923252</v>
      </c>
      <c r="O28">
        <v>50.512198659222946</v>
      </c>
      <c r="P28">
        <v>69.220276883097526</v>
      </c>
      <c r="Q28">
        <v>5.3840682661695647</v>
      </c>
      <c r="R28">
        <v>10.792092976311167</v>
      </c>
      <c r="S28">
        <v>6.7301277592880098</v>
      </c>
      <c r="T28">
        <v>0</v>
      </c>
      <c r="U28">
        <v>190.64360771419618</v>
      </c>
      <c r="V28">
        <v>5.2821433488896643</v>
      </c>
      <c r="W28">
        <v>11.820434196041775</v>
      </c>
      <c r="X28">
        <v>36.098971265969034</v>
      </c>
      <c r="Y28">
        <v>0</v>
      </c>
      <c r="Z28">
        <v>3.3380167334585682</v>
      </c>
      <c r="AA28">
        <v>10.733543769567941</v>
      </c>
      <c r="AB28">
        <v>6.6878235888905788</v>
      </c>
      <c r="AC28">
        <v>4.9333690833358057</v>
      </c>
      <c r="AD28">
        <v>4.0365039274607533</v>
      </c>
      <c r="AE28">
        <v>12.59034238173418</v>
      </c>
      <c r="AF28">
        <v>0</v>
      </c>
      <c r="AG28">
        <v>0</v>
      </c>
      <c r="AH28">
        <v>32.186531047276141</v>
      </c>
      <c r="AI28">
        <v>4.213865681065359</v>
      </c>
      <c r="AJ28">
        <v>0</v>
      </c>
      <c r="AK28">
        <v>13.313405247293749</v>
      </c>
      <c r="AL28">
        <v>6.2132684913551692</v>
      </c>
      <c r="AM28">
        <v>4.0249154894181514</v>
      </c>
      <c r="AN28">
        <v>0</v>
      </c>
      <c r="AO28">
        <v>0</v>
      </c>
      <c r="AP28">
        <v>0</v>
      </c>
      <c r="AQ28">
        <v>0</v>
      </c>
      <c r="AR28">
        <v>13.494315736178038</v>
      </c>
      <c r="AS28">
        <v>8.2907145415680858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32.248561683772245</v>
      </c>
      <c r="BB28">
        <f t="shared" si="0"/>
        <v>739.2481293155646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165.46512913913637</v>
      </c>
      <c r="L29">
        <v>65.414180253488794</v>
      </c>
      <c r="M29">
        <v>0</v>
      </c>
      <c r="N29">
        <v>30.076844818923252</v>
      </c>
      <c r="O29">
        <v>50.512198659222946</v>
      </c>
      <c r="P29">
        <v>69.220276883097526</v>
      </c>
      <c r="Q29">
        <v>5.3840682661695647</v>
      </c>
      <c r="R29">
        <v>10.792092976311167</v>
      </c>
      <c r="S29">
        <v>6.7301277592880098</v>
      </c>
      <c r="T29">
        <v>0</v>
      </c>
      <c r="U29">
        <v>190.64360771419618</v>
      </c>
      <c r="V29">
        <v>5.2821433488896643</v>
      </c>
      <c r="W29">
        <v>11.820434196041775</v>
      </c>
      <c r="X29">
        <v>36.098971265969034</v>
      </c>
      <c r="Y29">
        <v>0</v>
      </c>
      <c r="Z29">
        <v>5.0070252327280311</v>
      </c>
      <c r="AA29">
        <v>10.733543769567941</v>
      </c>
      <c r="AB29">
        <v>10.062288847682074</v>
      </c>
      <c r="AC29">
        <v>7.4002159646999894</v>
      </c>
      <c r="AD29">
        <v>6.05475612224435</v>
      </c>
      <c r="AE29">
        <v>12.59034238173418</v>
      </c>
      <c r="AF29">
        <v>0</v>
      </c>
      <c r="AG29">
        <v>0</v>
      </c>
      <c r="AH29">
        <v>39.750365720100191</v>
      </c>
      <c r="AI29">
        <v>4.213865681065359</v>
      </c>
      <c r="AJ29">
        <v>0</v>
      </c>
      <c r="AK29">
        <v>13.313405247293749</v>
      </c>
      <c r="AL29">
        <v>6.2132684913551692</v>
      </c>
      <c r="AM29">
        <v>4.0249154894181514</v>
      </c>
      <c r="AN29">
        <v>0</v>
      </c>
      <c r="AO29">
        <v>0</v>
      </c>
      <c r="AP29">
        <v>0</v>
      </c>
      <c r="AQ29">
        <v>0</v>
      </c>
      <c r="AR29">
        <v>12.088657835948441</v>
      </c>
      <c r="AS29">
        <v>8.2907145415680858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32.904267817336617</v>
      </c>
      <c r="BB29">
        <f t="shared" si="0"/>
        <v>754.27917278880341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165.46512913913637</v>
      </c>
      <c r="L30">
        <v>65.414180253488794</v>
      </c>
      <c r="M30">
        <v>0</v>
      </c>
      <c r="N30">
        <v>30.076844818923252</v>
      </c>
      <c r="O30">
        <v>50.512198659222946</v>
      </c>
      <c r="P30">
        <v>69.220276883097526</v>
      </c>
      <c r="Q30">
        <v>5.3840682661695647</v>
      </c>
      <c r="R30">
        <v>10.792092976311167</v>
      </c>
      <c r="S30">
        <v>6.7301277592880098</v>
      </c>
      <c r="T30">
        <v>0</v>
      </c>
      <c r="U30">
        <v>190.64360771419618</v>
      </c>
      <c r="V30">
        <v>5.2821433488896643</v>
      </c>
      <c r="W30">
        <v>11.820434196041775</v>
      </c>
      <c r="X30">
        <v>36.098971265969034</v>
      </c>
      <c r="Y30">
        <v>0</v>
      </c>
      <c r="Z30">
        <v>5.0070252327280311</v>
      </c>
      <c r="AA30">
        <v>10.733543769567941</v>
      </c>
      <c r="AB30">
        <v>10.062288847682074</v>
      </c>
      <c r="AC30">
        <v>7.4002159646999894</v>
      </c>
      <c r="AD30">
        <v>9.2839594028448857</v>
      </c>
      <c r="AE30">
        <v>12.59034238173418</v>
      </c>
      <c r="AF30">
        <v>0</v>
      </c>
      <c r="AG30">
        <v>0</v>
      </c>
      <c r="AH30">
        <v>39.750365720100191</v>
      </c>
      <c r="AI30">
        <v>4.213865681065359</v>
      </c>
      <c r="AJ30">
        <v>0</v>
      </c>
      <c r="AK30">
        <v>13.313405247293749</v>
      </c>
      <c r="AL30">
        <v>6.2132684913551692</v>
      </c>
      <c r="AM30">
        <v>4.0249154894181514</v>
      </c>
      <c r="AN30">
        <v>0</v>
      </c>
      <c r="AO30">
        <v>0</v>
      </c>
      <c r="AP30">
        <v>0</v>
      </c>
      <c r="AQ30">
        <v>0</v>
      </c>
      <c r="AR30">
        <v>12.088657835948441</v>
      </c>
      <c r="AS30">
        <v>8.2907145415680858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33.039248514465726</v>
      </c>
      <c r="BB30">
        <f t="shared" si="0"/>
        <v>757.37339537227479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165.46512913913637</v>
      </c>
      <c r="L31">
        <v>65.414180253488794</v>
      </c>
      <c r="M31">
        <v>0</v>
      </c>
      <c r="N31">
        <v>30.076844818923252</v>
      </c>
      <c r="O31">
        <v>50.512198659222946</v>
      </c>
      <c r="P31">
        <v>69.220276883097526</v>
      </c>
      <c r="Q31">
        <v>5.3840682661695647</v>
      </c>
      <c r="R31">
        <v>10.792092976311167</v>
      </c>
      <c r="S31">
        <v>6.7301277592880098</v>
      </c>
      <c r="T31">
        <v>0</v>
      </c>
      <c r="U31">
        <v>190.64360771419618</v>
      </c>
      <c r="V31">
        <v>5.2821433488896643</v>
      </c>
      <c r="W31">
        <v>11.820434196041775</v>
      </c>
      <c r="X31">
        <v>36.098971265969034</v>
      </c>
      <c r="Y31">
        <v>0</v>
      </c>
      <c r="Z31">
        <v>5.0070252327280311</v>
      </c>
      <c r="AA31">
        <v>10.733543769567941</v>
      </c>
      <c r="AB31">
        <v>10.062288847682074</v>
      </c>
      <c r="AC31">
        <v>7.4002159646999894</v>
      </c>
      <c r="AD31">
        <v>9.2839594028448857</v>
      </c>
      <c r="AE31">
        <v>12.59034238173418</v>
      </c>
      <c r="AF31">
        <v>0</v>
      </c>
      <c r="AG31">
        <v>0</v>
      </c>
      <c r="AH31">
        <v>39.750365720100191</v>
      </c>
      <c r="AI31">
        <v>4.213865681065359</v>
      </c>
      <c r="AJ31">
        <v>0</v>
      </c>
      <c r="AK31">
        <v>13.313405247293749</v>
      </c>
      <c r="AL31">
        <v>6.2132684913551692</v>
      </c>
      <c r="AM31">
        <v>4.0249154894181514</v>
      </c>
      <c r="AN31">
        <v>0</v>
      </c>
      <c r="AO31">
        <v>0</v>
      </c>
      <c r="AP31">
        <v>0</v>
      </c>
      <c r="AQ31">
        <v>0</v>
      </c>
      <c r="AR31">
        <v>12.088657835948441</v>
      </c>
      <c r="AS31">
        <v>8.2907145415680858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33.039248514465726</v>
      </c>
      <c r="BB31">
        <f t="shared" si="0"/>
        <v>757.37339537227479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165.45883664418076</v>
      </c>
      <c r="L32">
        <v>65.414505033196647</v>
      </c>
      <c r="M32">
        <v>0</v>
      </c>
      <c r="N32">
        <v>30.076844818923252</v>
      </c>
      <c r="O32">
        <v>50.512198659222946</v>
      </c>
      <c r="P32">
        <v>69.220276883097526</v>
      </c>
      <c r="Q32">
        <v>5.3869228573752581</v>
      </c>
      <c r="R32">
        <v>10.802522566034368</v>
      </c>
      <c r="S32">
        <v>6.7252912035163463</v>
      </c>
      <c r="T32">
        <v>0</v>
      </c>
      <c r="U32">
        <v>190.64360771419618</v>
      </c>
      <c r="V32">
        <v>5.282971632827242</v>
      </c>
      <c r="W32">
        <v>11.822245573455458</v>
      </c>
      <c r="X32">
        <v>36.098971265969034</v>
      </c>
      <c r="Y32">
        <v>0</v>
      </c>
      <c r="Z32">
        <v>5.0070252327280311</v>
      </c>
      <c r="AA32">
        <v>10.733543769567941</v>
      </c>
      <c r="AB32">
        <v>10.062288847682074</v>
      </c>
      <c r="AC32">
        <v>7.4002159646999894</v>
      </c>
      <c r="AD32">
        <v>9.2839594028448857</v>
      </c>
      <c r="AE32">
        <v>12.59034238173418</v>
      </c>
      <c r="AF32">
        <v>0</v>
      </c>
      <c r="AG32">
        <v>0</v>
      </c>
      <c r="AH32">
        <v>39.750365720100191</v>
      </c>
      <c r="AI32">
        <v>4.213865681065359</v>
      </c>
      <c r="AJ32">
        <v>0</v>
      </c>
      <c r="AK32">
        <v>13.313405247293749</v>
      </c>
      <c r="AL32">
        <v>6.2132684913551692</v>
      </c>
      <c r="AM32">
        <v>4.0249154894181514</v>
      </c>
      <c r="AN32">
        <v>0</v>
      </c>
      <c r="AO32">
        <v>0</v>
      </c>
      <c r="AP32">
        <v>0</v>
      </c>
      <c r="AQ32">
        <v>0</v>
      </c>
      <c r="AR32">
        <v>12.088657835948441</v>
      </c>
      <c r="AS32">
        <v>8.2907145415680858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33.039462512544418</v>
      </c>
      <c r="BB32">
        <f t="shared" si="0"/>
        <v>757.37830094545689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165.45883664418076</v>
      </c>
      <c r="L33">
        <v>65.412357948290662</v>
      </c>
      <c r="M33">
        <v>0</v>
      </c>
      <c r="N33">
        <v>30.076844818923252</v>
      </c>
      <c r="O33">
        <v>50.512198659222946</v>
      </c>
      <c r="P33">
        <v>69.220276883097526</v>
      </c>
      <c r="Q33">
        <v>5.3869228573752581</v>
      </c>
      <c r="R33">
        <v>10.802522566034368</v>
      </c>
      <c r="S33">
        <v>6.7252912035163463</v>
      </c>
      <c r="T33">
        <v>0</v>
      </c>
      <c r="U33">
        <v>190.64360771419618</v>
      </c>
      <c r="V33">
        <v>5.2620110360811481</v>
      </c>
      <c r="W33">
        <v>11.820434196041775</v>
      </c>
      <c r="X33">
        <v>36.098971265969034</v>
      </c>
      <c r="Y33">
        <v>0</v>
      </c>
      <c r="Z33">
        <v>3.3380167334585682</v>
      </c>
      <c r="AA33">
        <v>7.1420155792110203</v>
      </c>
      <c r="AB33">
        <v>10.062288847682074</v>
      </c>
      <c r="AC33">
        <v>7.4002159646999894</v>
      </c>
      <c r="AD33">
        <v>6.05475612224435</v>
      </c>
      <c r="AE33">
        <v>12.59034238173418</v>
      </c>
      <c r="AF33">
        <v>0</v>
      </c>
      <c r="AG33">
        <v>0</v>
      </c>
      <c r="AH33">
        <v>32.186531047276141</v>
      </c>
      <c r="AI33">
        <v>4.213865681065359</v>
      </c>
      <c r="AJ33">
        <v>0</v>
      </c>
      <c r="AK33">
        <v>13.313405247293749</v>
      </c>
      <c r="AL33">
        <v>3.2545691592741846</v>
      </c>
      <c r="AM33">
        <v>4.0249154894181514</v>
      </c>
      <c r="AN33">
        <v>0</v>
      </c>
      <c r="AO33">
        <v>0</v>
      </c>
      <c r="AP33">
        <v>0.1630841267641949</v>
      </c>
      <c r="AQ33">
        <v>0</v>
      </c>
      <c r="AR33">
        <v>12.088657835948441</v>
      </c>
      <c r="AS33">
        <v>8.0509006377205043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32.240500539032851</v>
      </c>
      <c r="BB33">
        <f t="shared" si="0"/>
        <v>739.0633401076874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165.45883664418076</v>
      </c>
      <c r="L34">
        <v>65.414252114913594</v>
      </c>
      <c r="M34">
        <v>0</v>
      </c>
      <c r="N34">
        <v>30.076844818923252</v>
      </c>
      <c r="O34">
        <v>50.512198659222946</v>
      </c>
      <c r="P34">
        <v>69.220276883097526</v>
      </c>
      <c r="Q34">
        <v>5.3869228573752581</v>
      </c>
      <c r="R34">
        <v>10.792092976311167</v>
      </c>
      <c r="S34">
        <v>6.7252912035163463</v>
      </c>
      <c r="T34">
        <v>0</v>
      </c>
      <c r="U34">
        <v>190.64360771419618</v>
      </c>
      <c r="V34">
        <v>5.2821433488896643</v>
      </c>
      <c r="W34">
        <v>11.820434196041775</v>
      </c>
      <c r="X34">
        <v>36.098971265969034</v>
      </c>
      <c r="Y34">
        <v>0</v>
      </c>
      <c r="Z34">
        <v>3.3380167334585682</v>
      </c>
      <c r="AA34">
        <v>7.1420155792110203</v>
      </c>
      <c r="AB34">
        <v>10.062288847682074</v>
      </c>
      <c r="AC34">
        <v>4.9333690833358057</v>
      </c>
      <c r="AD34">
        <v>2.3209899084745267</v>
      </c>
      <c r="AE34">
        <v>8.3935612808698004</v>
      </c>
      <c r="AF34">
        <v>0</v>
      </c>
      <c r="AG34">
        <v>0</v>
      </c>
      <c r="AH34">
        <v>22.798792814339389</v>
      </c>
      <c r="AI34">
        <v>0.97243055947157997</v>
      </c>
      <c r="AJ34">
        <v>0</v>
      </c>
      <c r="AK34">
        <v>13.313405247293749</v>
      </c>
      <c r="AL34">
        <v>3.2545691592741846</v>
      </c>
      <c r="AM34">
        <v>4.0249154894181514</v>
      </c>
      <c r="AN34">
        <v>0</v>
      </c>
      <c r="AO34">
        <v>0</v>
      </c>
      <c r="AP34">
        <v>0</v>
      </c>
      <c r="AQ34">
        <v>0</v>
      </c>
      <c r="AR34">
        <v>12.088657835948441</v>
      </c>
      <c r="AS34">
        <v>8.0509006377205043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31.271657848911811</v>
      </c>
      <c r="BB34">
        <f t="shared" si="0"/>
        <v>716.85412801022358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80.212066184842925</v>
      </c>
      <c r="L35">
        <v>19.358999682627033</v>
      </c>
      <c r="M35">
        <v>0</v>
      </c>
      <c r="N35">
        <v>30.076844818923252</v>
      </c>
      <c r="O35">
        <v>50.512198659222946</v>
      </c>
      <c r="P35">
        <v>69.220276883097526</v>
      </c>
      <c r="Q35">
        <v>5.3869228573752581</v>
      </c>
      <c r="R35">
        <v>10.792092976311167</v>
      </c>
      <c r="S35">
        <v>6.7252912035163463</v>
      </c>
      <c r="T35">
        <v>0</v>
      </c>
      <c r="U35">
        <v>190.64360771419618</v>
      </c>
      <c r="V35">
        <v>5.2821433488896643</v>
      </c>
      <c r="W35">
        <v>11.821069074779665</v>
      </c>
      <c r="X35">
        <v>36.088869249340156</v>
      </c>
      <c r="Y35">
        <v>0</v>
      </c>
      <c r="Z35">
        <v>3.3380167334585682</v>
      </c>
      <c r="AA35">
        <v>7.1420155792110203</v>
      </c>
      <c r="AB35">
        <v>6.6878235888905788</v>
      </c>
      <c r="AC35">
        <v>4.9333690833358057</v>
      </c>
      <c r="AD35">
        <v>0</v>
      </c>
      <c r="AE35">
        <v>4.1824037299149914</v>
      </c>
      <c r="AF35">
        <v>0</v>
      </c>
      <c r="AG35">
        <v>0</v>
      </c>
      <c r="AH35">
        <v>16.093265393863494</v>
      </c>
      <c r="AI35">
        <v>0</v>
      </c>
      <c r="AJ35">
        <v>0</v>
      </c>
      <c r="AK35">
        <v>13.313405247293749</v>
      </c>
      <c r="AL35">
        <v>3.2545691592741846</v>
      </c>
      <c r="AM35">
        <v>4.0249154894181514</v>
      </c>
      <c r="AN35">
        <v>0</v>
      </c>
      <c r="AO35">
        <v>0</v>
      </c>
      <c r="AP35">
        <v>0</v>
      </c>
      <c r="AQ35">
        <v>0</v>
      </c>
      <c r="AR35">
        <v>13.494315736178038</v>
      </c>
      <c r="AS35">
        <v>8.0509006377205043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25.106559010724244</v>
      </c>
      <c r="BB35">
        <f t="shared" si="0"/>
        <v>575.5288240209569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80.212066184842925</v>
      </c>
      <c r="L36">
        <v>19.223429529509961</v>
      </c>
      <c r="M36">
        <v>0</v>
      </c>
      <c r="N36">
        <v>30.076844818923252</v>
      </c>
      <c r="O36">
        <v>50.512198659222946</v>
      </c>
      <c r="P36">
        <v>69.220276883097526</v>
      </c>
      <c r="Q36">
        <v>5.3869228573752581</v>
      </c>
      <c r="R36">
        <v>10.792092976311167</v>
      </c>
      <c r="S36">
        <v>6.7252912035163463</v>
      </c>
      <c r="T36">
        <v>0</v>
      </c>
      <c r="U36">
        <v>190.64360771419618</v>
      </c>
      <c r="V36">
        <v>5.2821433488896643</v>
      </c>
      <c r="W36">
        <v>11.821069074779665</v>
      </c>
      <c r="X36">
        <v>36.088869249340156</v>
      </c>
      <c r="Y36">
        <v>0</v>
      </c>
      <c r="Z36">
        <v>3.3380167334585682</v>
      </c>
      <c r="AA36">
        <v>7.1420155792110203</v>
      </c>
      <c r="AB36">
        <v>6.6878235888905788</v>
      </c>
      <c r="AC36">
        <v>4.9333690833358057</v>
      </c>
      <c r="AD36">
        <v>0</v>
      </c>
      <c r="AE36">
        <v>0</v>
      </c>
      <c r="AF36">
        <v>0</v>
      </c>
      <c r="AG36">
        <v>0</v>
      </c>
      <c r="AH36">
        <v>10.728843768941765</v>
      </c>
      <c r="AI36">
        <v>0</v>
      </c>
      <c r="AJ36">
        <v>0</v>
      </c>
      <c r="AK36">
        <v>13.313405247293749</v>
      </c>
      <c r="AL36">
        <v>3.2545691592741846</v>
      </c>
      <c r="AM36">
        <v>4.0249154894181514</v>
      </c>
      <c r="AN36">
        <v>0</v>
      </c>
      <c r="AO36">
        <v>0</v>
      </c>
      <c r="AP36">
        <v>0</v>
      </c>
      <c r="AQ36">
        <v>0</v>
      </c>
      <c r="AR36">
        <v>13.494315736178038</v>
      </c>
      <c r="AS36">
        <v>8.0509006377205043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24.701834878491777</v>
      </c>
      <c r="BB36">
        <f t="shared" si="0"/>
        <v>566.25115264523549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80.212066184842925</v>
      </c>
      <c r="L37">
        <v>19.223429529509961</v>
      </c>
      <c r="M37">
        <v>0</v>
      </c>
      <c r="N37">
        <v>30.076844818923252</v>
      </c>
      <c r="O37">
        <v>50.512198659222946</v>
      </c>
      <c r="P37">
        <v>69.220276883097526</v>
      </c>
      <c r="Q37">
        <v>2.1505901087081809</v>
      </c>
      <c r="R37">
        <v>10.792092976311167</v>
      </c>
      <c r="S37">
        <v>2.0123299651537194</v>
      </c>
      <c r="T37">
        <v>0</v>
      </c>
      <c r="U37">
        <v>190.64360771419618</v>
      </c>
      <c r="V37">
        <v>5.2821433488896643</v>
      </c>
      <c r="W37">
        <v>11.821069074779665</v>
      </c>
      <c r="X37">
        <v>36.088869249340156</v>
      </c>
      <c r="Y37">
        <v>0</v>
      </c>
      <c r="Z37">
        <v>3.3380167334585682</v>
      </c>
      <c r="AA37">
        <v>5.3514820496764761</v>
      </c>
      <c r="AB37">
        <v>6.6878235888905788</v>
      </c>
      <c r="AC37">
        <v>2.4642528953673679</v>
      </c>
      <c r="AD37">
        <v>0</v>
      </c>
      <c r="AE37">
        <v>0</v>
      </c>
      <c r="AF37">
        <v>0</v>
      </c>
      <c r="AG37">
        <v>0</v>
      </c>
      <c r="AH37">
        <v>4.291537559486537</v>
      </c>
      <c r="AI37">
        <v>0</v>
      </c>
      <c r="AJ37">
        <v>0</v>
      </c>
      <c r="AK37">
        <v>13.313405247293749</v>
      </c>
      <c r="AL37">
        <v>3.2545691592741846</v>
      </c>
      <c r="AM37">
        <v>4.0249154894181514</v>
      </c>
      <c r="AN37">
        <v>0</v>
      </c>
      <c r="AO37">
        <v>0</v>
      </c>
      <c r="AP37">
        <v>0.32616851856447909</v>
      </c>
      <c r="AQ37">
        <v>0</v>
      </c>
      <c r="AR37">
        <v>12.088657835948441</v>
      </c>
      <c r="AS37">
        <v>8.0509006377205043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23.877298975933478</v>
      </c>
      <c r="BB37">
        <f t="shared" si="0"/>
        <v>547.34994925214073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80.212066184842925</v>
      </c>
      <c r="L38">
        <v>19.223429529509961</v>
      </c>
      <c r="M38">
        <v>0</v>
      </c>
      <c r="N38">
        <v>30.076844818923252</v>
      </c>
      <c r="O38">
        <v>50.512198659222946</v>
      </c>
      <c r="P38">
        <v>69.220276883097526</v>
      </c>
      <c r="Q38">
        <v>2.1505901087081809</v>
      </c>
      <c r="R38">
        <v>10.792092976311167</v>
      </c>
      <c r="S38">
        <v>2.0030033732603472</v>
      </c>
      <c r="T38">
        <v>0</v>
      </c>
      <c r="U38">
        <v>190.64360771419618</v>
      </c>
      <c r="V38">
        <v>5.2821433488896643</v>
      </c>
      <c r="W38">
        <v>11.821069074779665</v>
      </c>
      <c r="X38">
        <v>36.088869249340156</v>
      </c>
      <c r="Y38">
        <v>0</v>
      </c>
      <c r="Z38">
        <v>3.3380167334585682</v>
      </c>
      <c r="AA38">
        <v>3.5778479231893132</v>
      </c>
      <c r="AB38">
        <v>3.3269375473136789</v>
      </c>
      <c r="AC38">
        <v>2.4642528953673679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13.313405247293749</v>
      </c>
      <c r="AL38">
        <v>3.2545691592741846</v>
      </c>
      <c r="AM38">
        <v>4.0249154894181514</v>
      </c>
      <c r="AN38">
        <v>0</v>
      </c>
      <c r="AO38">
        <v>0</v>
      </c>
      <c r="AP38">
        <v>1.467757935986022</v>
      </c>
      <c r="AQ38">
        <v>0</v>
      </c>
      <c r="AR38">
        <v>12.088657835948441</v>
      </c>
      <c r="AS38">
        <v>8.0509006377205043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23.530618349028941</v>
      </c>
      <c r="BB38">
        <f t="shared" si="0"/>
        <v>539.40283497702296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80.212066184842925</v>
      </c>
      <c r="L39">
        <v>19.223429529509961</v>
      </c>
      <c r="M39">
        <v>0</v>
      </c>
      <c r="N39">
        <v>30.076844818923252</v>
      </c>
      <c r="O39">
        <v>50.512198659222946</v>
      </c>
      <c r="P39">
        <v>69.220276883097526</v>
      </c>
      <c r="Q39">
        <v>2.1505901087081809</v>
      </c>
      <c r="R39">
        <v>10.792092976311167</v>
      </c>
      <c r="S39">
        <v>2.0030033732603472</v>
      </c>
      <c r="T39">
        <v>0</v>
      </c>
      <c r="U39">
        <v>190.64360771419618</v>
      </c>
      <c r="V39">
        <v>5.2821433488896643</v>
      </c>
      <c r="W39">
        <v>11.821069074779665</v>
      </c>
      <c r="X39">
        <v>36.088869249340156</v>
      </c>
      <c r="Y39">
        <v>0</v>
      </c>
      <c r="Z39">
        <v>3.3380167334585682</v>
      </c>
      <c r="AA39">
        <v>3.4201200730536421</v>
      </c>
      <c r="AB39">
        <v>3.3269375473136789</v>
      </c>
      <c r="AC39">
        <v>2.4642528953673679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13.313405247293749</v>
      </c>
      <c r="AL39">
        <v>3.2545691592741846</v>
      </c>
      <c r="AM39">
        <v>4.0249154894181514</v>
      </c>
      <c r="AN39">
        <v>0</v>
      </c>
      <c r="AO39">
        <v>0</v>
      </c>
      <c r="AP39">
        <v>1.467757935986022</v>
      </c>
      <c r="AQ39">
        <v>0</v>
      </c>
      <c r="AR39">
        <v>12.088657835948441</v>
      </c>
      <c r="AS39">
        <v>8.123530092048254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23.527061236084169</v>
      </c>
      <c r="BB39">
        <f t="shared" si="0"/>
        <v>539.32129369415986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80.212066184842925</v>
      </c>
      <c r="L40">
        <v>19.223429529509961</v>
      </c>
      <c r="M40">
        <v>0</v>
      </c>
      <c r="N40">
        <v>30.076844818923252</v>
      </c>
      <c r="O40">
        <v>50.512198659222946</v>
      </c>
      <c r="P40">
        <v>69.220276883097526</v>
      </c>
      <c r="Q40">
        <v>2.1505901087081809</v>
      </c>
      <c r="R40">
        <v>10.792092976311167</v>
      </c>
      <c r="S40">
        <v>2.0030033732603472</v>
      </c>
      <c r="T40">
        <v>0</v>
      </c>
      <c r="U40">
        <v>190.64360771419618</v>
      </c>
      <c r="V40">
        <v>5.2821433488896643</v>
      </c>
      <c r="W40">
        <v>11.821069074779665</v>
      </c>
      <c r="X40">
        <v>36.088869249340156</v>
      </c>
      <c r="Y40">
        <v>0</v>
      </c>
      <c r="Z40">
        <v>3.3380167334585682</v>
      </c>
      <c r="AA40">
        <v>0</v>
      </c>
      <c r="AB40">
        <v>3.3269375473136789</v>
      </c>
      <c r="AC40">
        <v>2.4642528953673679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13.313405247293749</v>
      </c>
      <c r="AL40">
        <v>3.2545691592741846</v>
      </c>
      <c r="AM40">
        <v>4.0249154894181514</v>
      </c>
      <c r="AN40">
        <v>0</v>
      </c>
      <c r="AO40">
        <v>0</v>
      </c>
      <c r="AP40">
        <v>1.467757935986022</v>
      </c>
      <c r="AQ40">
        <v>0</v>
      </c>
      <c r="AR40">
        <v>12.088657835948441</v>
      </c>
      <c r="AS40">
        <v>8.123530092048254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23.384100217030529</v>
      </c>
      <c r="BB40">
        <f t="shared" si="0"/>
        <v>536.04413464015977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80.212066184842925</v>
      </c>
      <c r="L41">
        <v>19.046635607086067</v>
      </c>
      <c r="M41">
        <v>0</v>
      </c>
      <c r="N41">
        <v>30.076844818923252</v>
      </c>
      <c r="O41">
        <v>50.512198659222946</v>
      </c>
      <c r="P41">
        <v>69.220276883097526</v>
      </c>
      <c r="Q41">
        <v>2.3473692959982193</v>
      </c>
      <c r="R41">
        <v>11.239350389639535</v>
      </c>
      <c r="S41">
        <v>2.2127508972020418</v>
      </c>
      <c r="T41">
        <v>0</v>
      </c>
      <c r="U41">
        <v>190.64360771419618</v>
      </c>
      <c r="V41">
        <v>5.282971632827242</v>
      </c>
      <c r="W41">
        <v>11.822502116445254</v>
      </c>
      <c r="X41">
        <v>36.088869249340156</v>
      </c>
      <c r="Y41">
        <v>0</v>
      </c>
      <c r="Z41">
        <v>3.3380167334585682</v>
      </c>
      <c r="AA41">
        <v>0</v>
      </c>
      <c r="AB41">
        <v>3.3269375473136789</v>
      </c>
      <c r="AC41">
        <v>2.4642528953673679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13.313405247293749</v>
      </c>
      <c r="AL41">
        <v>21.302635243990544</v>
      </c>
      <c r="AM41">
        <v>4.0249154894181514</v>
      </c>
      <c r="AN41">
        <v>0</v>
      </c>
      <c r="AO41">
        <v>0</v>
      </c>
      <c r="AP41">
        <v>1.467757935986022</v>
      </c>
      <c r="AQ41">
        <v>0</v>
      </c>
      <c r="AR41">
        <v>12.088657835948441</v>
      </c>
      <c r="AS41">
        <v>8.123530092048254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24.166902093231176</v>
      </c>
      <c r="BB41">
        <f t="shared" si="0"/>
        <v>553.98865037641485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80.212066184842925</v>
      </c>
      <c r="L42">
        <v>19.046635607086067</v>
      </c>
      <c r="M42">
        <v>0</v>
      </c>
      <c r="N42">
        <v>30.076844818923252</v>
      </c>
      <c r="O42">
        <v>50.512198659222946</v>
      </c>
      <c r="P42">
        <v>69.220276883097526</v>
      </c>
      <c r="Q42">
        <v>2.3473692959982193</v>
      </c>
      <c r="R42">
        <v>11.083468444901039</v>
      </c>
      <c r="S42">
        <v>2.2127508972020418</v>
      </c>
      <c r="T42">
        <v>0</v>
      </c>
      <c r="U42">
        <v>190.64360771419618</v>
      </c>
      <c r="V42">
        <v>5.282971632827242</v>
      </c>
      <c r="W42">
        <v>11.822502116445254</v>
      </c>
      <c r="X42">
        <v>36.088869249340156</v>
      </c>
      <c r="Y42">
        <v>0</v>
      </c>
      <c r="Z42">
        <v>3.3380167334585682</v>
      </c>
      <c r="AA42">
        <v>0</v>
      </c>
      <c r="AB42">
        <v>3.3269375473136789</v>
      </c>
      <c r="AC42">
        <v>2.4642528953673679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13.313405247293749</v>
      </c>
      <c r="AL42">
        <v>21.302635243990544</v>
      </c>
      <c r="AM42">
        <v>4.0249154894181514</v>
      </c>
      <c r="AN42">
        <v>0</v>
      </c>
      <c r="AO42">
        <v>0</v>
      </c>
      <c r="AP42">
        <v>1.467757935986022</v>
      </c>
      <c r="AQ42">
        <v>0</v>
      </c>
      <c r="AR42">
        <v>12.088657835948441</v>
      </c>
      <c r="AS42">
        <v>8.123530092048254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24.160386227941107</v>
      </c>
      <c r="BB42">
        <f t="shared" si="0"/>
        <v>553.83928429696653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83.100500085143352</v>
      </c>
      <c r="L43">
        <v>19.213259609667599</v>
      </c>
      <c r="M43">
        <v>0</v>
      </c>
      <c r="N43">
        <v>30.076844818923252</v>
      </c>
      <c r="O43">
        <v>50.512198659222946</v>
      </c>
      <c r="P43">
        <v>69.220276883097526</v>
      </c>
      <c r="Q43">
        <v>2.4624393325204057</v>
      </c>
      <c r="R43">
        <v>10.788685304276413</v>
      </c>
      <c r="S43">
        <v>2.2961439058751361</v>
      </c>
      <c r="T43">
        <v>0</v>
      </c>
      <c r="U43">
        <v>190.64360771419618</v>
      </c>
      <c r="V43">
        <v>5.2821433488896643</v>
      </c>
      <c r="W43">
        <v>11.822502116445254</v>
      </c>
      <c r="X43">
        <v>27.63387564954947</v>
      </c>
      <c r="Y43">
        <v>0</v>
      </c>
      <c r="Z43">
        <v>3.3380167334585682</v>
      </c>
      <c r="AA43">
        <v>0</v>
      </c>
      <c r="AB43">
        <v>3.3269375473136789</v>
      </c>
      <c r="AC43">
        <v>2.4642528953673679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13.313405247293749</v>
      </c>
      <c r="AL43">
        <v>21.302635243990544</v>
      </c>
      <c r="AM43">
        <v>4.0249154894181514</v>
      </c>
      <c r="AN43">
        <v>0</v>
      </c>
      <c r="AO43">
        <v>0</v>
      </c>
      <c r="AP43">
        <v>1.5656084650517568</v>
      </c>
      <c r="AQ43">
        <v>0</v>
      </c>
      <c r="AR43">
        <v>9.277342035489248</v>
      </c>
      <c r="AS43">
        <v>7.1944219795343178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23.778348546105459</v>
      </c>
      <c r="BB43">
        <f t="shared" si="0"/>
        <v>545.08166451861916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83.100500085143352</v>
      </c>
      <c r="L44">
        <v>19.213259609667599</v>
      </c>
      <c r="M44">
        <v>0</v>
      </c>
      <c r="N44">
        <v>30.076844818923252</v>
      </c>
      <c r="O44">
        <v>50.512198659222946</v>
      </c>
      <c r="P44">
        <v>69.220276883097526</v>
      </c>
      <c r="Q44">
        <v>2.4624393325204057</v>
      </c>
      <c r="R44">
        <v>5.7946836217475441</v>
      </c>
      <c r="S44">
        <v>2.2961439058751361</v>
      </c>
      <c r="T44">
        <v>0</v>
      </c>
      <c r="U44">
        <v>190.64360771419618</v>
      </c>
      <c r="V44">
        <v>5.2821433488896643</v>
      </c>
      <c r="W44">
        <v>9.2345467507963779</v>
      </c>
      <c r="X44">
        <v>33.31099243005881</v>
      </c>
      <c r="Y44">
        <v>0</v>
      </c>
      <c r="Z44">
        <v>3.3380167334585682</v>
      </c>
      <c r="AA44">
        <v>0</v>
      </c>
      <c r="AB44">
        <v>3.3269375473136789</v>
      </c>
      <c r="AC44">
        <v>2.4642528953673679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13.313405247293749</v>
      </c>
      <c r="AL44">
        <v>6.2132684913551692</v>
      </c>
      <c r="AM44">
        <v>4.0249154894181514</v>
      </c>
      <c r="AN44">
        <v>0</v>
      </c>
      <c r="AO44">
        <v>0</v>
      </c>
      <c r="AP44">
        <v>9.7850529065734798E-2</v>
      </c>
      <c r="AQ44">
        <v>0</v>
      </c>
      <c r="AR44">
        <v>9.277342035489248</v>
      </c>
      <c r="AS44">
        <v>7.1944219795343178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23.006638410932542</v>
      </c>
      <c r="BB44">
        <f t="shared" si="0"/>
        <v>527.39140969750224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89.514175397282159</v>
      </c>
      <c r="L45">
        <v>19.567690708601766</v>
      </c>
      <c r="M45">
        <v>0</v>
      </c>
      <c r="N45">
        <v>30.076844818923252</v>
      </c>
      <c r="O45">
        <v>50.512198659222946</v>
      </c>
      <c r="P45">
        <v>69.220276883097526</v>
      </c>
      <c r="Q45">
        <v>2.4960909362122039</v>
      </c>
      <c r="R45">
        <v>10.778064568674685</v>
      </c>
      <c r="S45">
        <v>2.9844380850636703</v>
      </c>
      <c r="T45">
        <v>0</v>
      </c>
      <c r="U45">
        <v>190.64360771419618</v>
      </c>
      <c r="V45">
        <v>5.2821433488896643</v>
      </c>
      <c r="W45">
        <v>11.820434196041775</v>
      </c>
      <c r="X45">
        <v>36.098971265969034</v>
      </c>
      <c r="Y45">
        <v>0</v>
      </c>
      <c r="Z45">
        <v>3.3380167334585682</v>
      </c>
      <c r="AA45">
        <v>0</v>
      </c>
      <c r="AB45">
        <v>3.3269375473136789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13.313405247293749</v>
      </c>
      <c r="AL45">
        <v>6.2132684913551692</v>
      </c>
      <c r="AM45">
        <v>4.0249154894181514</v>
      </c>
      <c r="AN45">
        <v>0</v>
      </c>
      <c r="AO45">
        <v>0</v>
      </c>
      <c r="AP45">
        <v>0</v>
      </c>
      <c r="AQ45">
        <v>0</v>
      </c>
      <c r="AR45">
        <v>9.277342035489248</v>
      </c>
      <c r="AS45">
        <v>7.1944219795343178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23.645559603632353</v>
      </c>
      <c r="BB45">
        <f t="shared" si="0"/>
        <v>542.03768450240545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89.514175397282159</v>
      </c>
      <c r="L46">
        <v>19.567690708601766</v>
      </c>
      <c r="M46">
        <v>0</v>
      </c>
      <c r="N46">
        <v>30.076844818923252</v>
      </c>
      <c r="O46">
        <v>50.512198659222946</v>
      </c>
      <c r="P46">
        <v>69.220276883097526</v>
      </c>
      <c r="Q46">
        <v>2.4960909362122039</v>
      </c>
      <c r="R46">
        <v>10.778064568674685</v>
      </c>
      <c r="S46">
        <v>2.9844380850636703</v>
      </c>
      <c r="T46">
        <v>0</v>
      </c>
      <c r="U46">
        <v>190.64360771419618</v>
      </c>
      <c r="V46">
        <v>5.2821433488896643</v>
      </c>
      <c r="W46">
        <v>11.820434196041775</v>
      </c>
      <c r="X46">
        <v>36.098971265969034</v>
      </c>
      <c r="Y46">
        <v>0</v>
      </c>
      <c r="Z46">
        <v>3.3380167334585682</v>
      </c>
      <c r="AA46">
        <v>0</v>
      </c>
      <c r="AB46">
        <v>3.3269375473136789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13.313405247293749</v>
      </c>
      <c r="AL46">
        <v>6.2132684913551692</v>
      </c>
      <c r="AM46">
        <v>4.0249154894181514</v>
      </c>
      <c r="AN46">
        <v>0</v>
      </c>
      <c r="AO46">
        <v>0</v>
      </c>
      <c r="AP46">
        <v>0</v>
      </c>
      <c r="AQ46">
        <v>0</v>
      </c>
      <c r="AR46">
        <v>9.277342035489248</v>
      </c>
      <c r="AS46">
        <v>7.1944219795343178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23.645559603632353</v>
      </c>
      <c r="BB46">
        <f t="shared" si="0"/>
        <v>542.03768450240545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83.136187549197501</v>
      </c>
      <c r="L47">
        <v>19.213259609667599</v>
      </c>
      <c r="M47">
        <v>0</v>
      </c>
      <c r="N47">
        <v>30.076844818923252</v>
      </c>
      <c r="O47">
        <v>50.512198659222946</v>
      </c>
      <c r="P47">
        <v>69.220276883097526</v>
      </c>
      <c r="Q47">
        <v>2.3790118950751014</v>
      </c>
      <c r="R47">
        <v>10.778064568674685</v>
      </c>
      <c r="S47">
        <v>2.0030033732603472</v>
      </c>
      <c r="T47">
        <v>0</v>
      </c>
      <c r="U47">
        <v>190.64360771419618</v>
      </c>
      <c r="V47">
        <v>5.2821433488896643</v>
      </c>
      <c r="W47">
        <v>11.820434196041775</v>
      </c>
      <c r="X47">
        <v>36.098971265969034</v>
      </c>
      <c r="Y47">
        <v>0</v>
      </c>
      <c r="Z47">
        <v>3.3380167334585682</v>
      </c>
      <c r="AA47">
        <v>0</v>
      </c>
      <c r="AB47">
        <v>3.3269375473136789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13.313405247293749</v>
      </c>
      <c r="AL47">
        <v>6.2132684913551692</v>
      </c>
      <c r="AM47">
        <v>4.0249154894181514</v>
      </c>
      <c r="AN47">
        <v>0</v>
      </c>
      <c r="AO47">
        <v>0</v>
      </c>
      <c r="AP47">
        <v>0</v>
      </c>
      <c r="AQ47">
        <v>0</v>
      </c>
      <c r="AR47">
        <v>13.494315736178038</v>
      </c>
      <c r="AS47">
        <v>7.1944219795343178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23.494496117462841</v>
      </c>
      <c r="BB47">
        <f t="shared" si="0"/>
        <v>538.57478898930458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90.115852632451947</v>
      </c>
      <c r="L48">
        <v>19.213259609667599</v>
      </c>
      <c r="M48">
        <v>0</v>
      </c>
      <c r="N48">
        <v>30.076844818923252</v>
      </c>
      <c r="O48">
        <v>50.512198659222946</v>
      </c>
      <c r="P48">
        <v>69.220276883097526</v>
      </c>
      <c r="Q48">
        <v>2.3790118950751014</v>
      </c>
      <c r="R48">
        <v>4.9984481133181218</v>
      </c>
      <c r="S48">
        <v>2.3892429317843589</v>
      </c>
      <c r="T48">
        <v>0</v>
      </c>
      <c r="U48">
        <v>190.64360771419618</v>
      </c>
      <c r="V48">
        <v>5.2821433488896643</v>
      </c>
      <c r="W48">
        <v>11.820434196041775</v>
      </c>
      <c r="X48">
        <v>36.098971265969034</v>
      </c>
      <c r="Y48">
        <v>0</v>
      </c>
      <c r="Z48">
        <v>3.3380167334585682</v>
      </c>
      <c r="AA48">
        <v>0</v>
      </c>
      <c r="AB48">
        <v>3.3269375473136789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13.313405247293749</v>
      </c>
      <c r="AL48">
        <v>6.2132684913551692</v>
      </c>
      <c r="AM48">
        <v>4.0249154894181514</v>
      </c>
      <c r="AN48">
        <v>0</v>
      </c>
      <c r="AO48">
        <v>0</v>
      </c>
      <c r="AP48">
        <v>0</v>
      </c>
      <c r="AQ48">
        <v>0</v>
      </c>
      <c r="AR48">
        <v>13.494315736178038</v>
      </c>
      <c r="AS48">
        <v>7.1944219795343178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23.560802963655274</v>
      </c>
      <c r="BB48">
        <f t="shared" si="0"/>
        <v>540.09477032953396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86.317605763075662</v>
      </c>
      <c r="L49">
        <v>19.21313966786899</v>
      </c>
      <c r="M49">
        <v>0</v>
      </c>
      <c r="N49">
        <v>30.076844818923252</v>
      </c>
      <c r="O49">
        <v>50.512198659222946</v>
      </c>
      <c r="P49">
        <v>69.220276883097526</v>
      </c>
      <c r="Q49">
        <v>2.704895946911162</v>
      </c>
      <c r="R49">
        <v>4.9984481133181218</v>
      </c>
      <c r="S49">
        <v>3.507643751225467</v>
      </c>
      <c r="T49">
        <v>0</v>
      </c>
      <c r="U49">
        <v>190.64360771419618</v>
      </c>
      <c r="V49">
        <v>5.2821433488896643</v>
      </c>
      <c r="W49">
        <v>11.821650927385074</v>
      </c>
      <c r="X49">
        <v>36.098971265969034</v>
      </c>
      <c r="Y49">
        <v>0</v>
      </c>
      <c r="Z49">
        <v>3.3380167334585682</v>
      </c>
      <c r="AA49">
        <v>0</v>
      </c>
      <c r="AB49">
        <v>3.3269375473136789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13.313405247293749</v>
      </c>
      <c r="AL49">
        <v>6.2132684913551692</v>
      </c>
      <c r="AM49">
        <v>4.0249154894181514</v>
      </c>
      <c r="AN49">
        <v>0</v>
      </c>
      <c r="AO49">
        <v>0</v>
      </c>
      <c r="AP49">
        <v>0</v>
      </c>
      <c r="AQ49">
        <v>0</v>
      </c>
      <c r="AR49">
        <v>12.088657835948441</v>
      </c>
      <c r="AS49">
        <v>8.123530092048254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23.442533416811184</v>
      </c>
      <c r="BB49">
        <f t="shared" si="0"/>
        <v>537.38362488010796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86.317605763075662</v>
      </c>
      <c r="L50">
        <v>19.21313966786899</v>
      </c>
      <c r="M50">
        <v>0</v>
      </c>
      <c r="N50">
        <v>30.076844818923252</v>
      </c>
      <c r="O50">
        <v>50.512198659222946</v>
      </c>
      <c r="P50">
        <v>69.220276883097526</v>
      </c>
      <c r="Q50">
        <v>2.704895946911162</v>
      </c>
      <c r="R50">
        <v>4.9984481133181218</v>
      </c>
      <c r="S50">
        <v>3.507643751225467</v>
      </c>
      <c r="T50">
        <v>0</v>
      </c>
      <c r="U50">
        <v>190.64360771419618</v>
      </c>
      <c r="V50">
        <v>5.2821433488896643</v>
      </c>
      <c r="W50">
        <v>11.821650927385074</v>
      </c>
      <c r="X50">
        <v>36.098971265969034</v>
      </c>
      <c r="Y50">
        <v>0</v>
      </c>
      <c r="Z50">
        <v>3.3380167334585682</v>
      </c>
      <c r="AA50">
        <v>0</v>
      </c>
      <c r="AB50">
        <v>3.3269375473136789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13.313405247293749</v>
      </c>
      <c r="AL50">
        <v>6.2132684913551692</v>
      </c>
      <c r="AM50">
        <v>4.0249154894181514</v>
      </c>
      <c r="AN50">
        <v>0</v>
      </c>
      <c r="AO50">
        <v>0</v>
      </c>
      <c r="AP50">
        <v>0</v>
      </c>
      <c r="AQ50">
        <v>0</v>
      </c>
      <c r="AR50">
        <v>12.088657835948441</v>
      </c>
      <c r="AS50">
        <v>8.123530092048254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23.442533416811184</v>
      </c>
      <c r="BB50">
        <f t="shared" si="0"/>
        <v>537.38362488010796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86.465372716281905</v>
      </c>
      <c r="L51">
        <v>19.672771990383474</v>
      </c>
      <c r="M51">
        <v>0</v>
      </c>
      <c r="N51">
        <v>30.076844818923252</v>
      </c>
      <c r="O51">
        <v>50.512198659222946</v>
      </c>
      <c r="P51">
        <v>69.220276883097526</v>
      </c>
      <c r="Q51">
        <v>2.7056597260919268</v>
      </c>
      <c r="R51">
        <v>4.9994708920987483</v>
      </c>
      <c r="S51">
        <v>3.5089540467663127</v>
      </c>
      <c r="T51">
        <v>0</v>
      </c>
      <c r="U51">
        <v>190.64360771419618</v>
      </c>
      <c r="V51">
        <v>5.2821433488896643</v>
      </c>
      <c r="W51">
        <v>11.821650927385074</v>
      </c>
      <c r="X51">
        <v>36.098971265969034</v>
      </c>
      <c r="Y51">
        <v>0</v>
      </c>
      <c r="Z51">
        <v>3.3380167334585682</v>
      </c>
      <c r="AA51">
        <v>0</v>
      </c>
      <c r="AB51">
        <v>3.3269375473136789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13.313405247293749</v>
      </c>
      <c r="AL51">
        <v>6.2132684913551692</v>
      </c>
      <c r="AM51">
        <v>4.0249154894181514</v>
      </c>
      <c r="AN51">
        <v>0</v>
      </c>
      <c r="AO51">
        <v>0</v>
      </c>
      <c r="AP51">
        <v>0</v>
      </c>
      <c r="AQ51">
        <v>0</v>
      </c>
      <c r="AR51">
        <v>12.088657835948441</v>
      </c>
      <c r="AS51">
        <v>8.123530092048254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23.468052155012703</v>
      </c>
      <c r="BB51">
        <f t="shared" si="0"/>
        <v>537.96860227112927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86.465372716281905</v>
      </c>
      <c r="L52">
        <v>19.672771990383474</v>
      </c>
      <c r="M52">
        <v>0</v>
      </c>
      <c r="N52">
        <v>30.076844818923252</v>
      </c>
      <c r="O52">
        <v>50.512198659222946</v>
      </c>
      <c r="P52">
        <v>69.220276883097526</v>
      </c>
      <c r="Q52">
        <v>2.7056597260919268</v>
      </c>
      <c r="R52">
        <v>4.9994708920987483</v>
      </c>
      <c r="S52">
        <v>3.5089540467663127</v>
      </c>
      <c r="T52">
        <v>0</v>
      </c>
      <c r="U52">
        <v>190.64360771419618</v>
      </c>
      <c r="V52">
        <v>5.2821433488896643</v>
      </c>
      <c r="W52">
        <v>11.821650927385074</v>
      </c>
      <c r="X52">
        <v>36.098971265969034</v>
      </c>
      <c r="Y52">
        <v>0</v>
      </c>
      <c r="Z52">
        <v>3.3380167334585682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13.313405247293749</v>
      </c>
      <c r="AL52">
        <v>6.2132684913551692</v>
      </c>
      <c r="AM52">
        <v>4.0249154894181514</v>
      </c>
      <c r="AN52">
        <v>0</v>
      </c>
      <c r="AO52">
        <v>0</v>
      </c>
      <c r="AP52">
        <v>0</v>
      </c>
      <c r="AQ52">
        <v>0</v>
      </c>
      <c r="AR52">
        <v>12.088657835948441</v>
      </c>
      <c r="AS52">
        <v>8.123530092048254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23.328986165534992</v>
      </c>
      <c r="BB52">
        <f t="shared" si="0"/>
        <v>534.78073071329334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90.961836001131445</v>
      </c>
      <c r="L53">
        <v>19.818206006668841</v>
      </c>
      <c r="M53">
        <v>0</v>
      </c>
      <c r="N53">
        <v>30.076844818923252</v>
      </c>
      <c r="O53">
        <v>50.512198659222946</v>
      </c>
      <c r="P53">
        <v>69.220276883097526</v>
      </c>
      <c r="Q53">
        <v>2.7750442020772068</v>
      </c>
      <c r="R53">
        <v>5.1549624804014238</v>
      </c>
      <c r="S53">
        <v>3.7690224005508859</v>
      </c>
      <c r="T53">
        <v>0</v>
      </c>
      <c r="U53">
        <v>190.64360771419618</v>
      </c>
      <c r="V53">
        <v>5.2821433488896643</v>
      </c>
      <c r="W53">
        <v>11.821650927385074</v>
      </c>
      <c r="X53">
        <v>36.098971265969034</v>
      </c>
      <c r="Y53">
        <v>0</v>
      </c>
      <c r="Z53">
        <v>3.3380167334585682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13.313405247293749</v>
      </c>
      <c r="AL53">
        <v>6.2132684913551692</v>
      </c>
      <c r="AM53">
        <v>4.0249154894181514</v>
      </c>
      <c r="AN53">
        <v>0</v>
      </c>
      <c r="AO53">
        <v>0</v>
      </c>
      <c r="AP53">
        <v>0</v>
      </c>
      <c r="AQ53">
        <v>0</v>
      </c>
      <c r="AR53">
        <v>12.088657835948441</v>
      </c>
      <c r="AS53">
        <v>8.123530092048254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23.543288149397867</v>
      </c>
      <c r="BB53">
        <f t="shared" si="0"/>
        <v>539.69327044863792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90.961836001131445</v>
      </c>
      <c r="L54">
        <v>19.818206006668841</v>
      </c>
      <c r="M54">
        <v>0</v>
      </c>
      <c r="N54">
        <v>30.076844818923252</v>
      </c>
      <c r="O54">
        <v>50.512198659222946</v>
      </c>
      <c r="P54">
        <v>69.220276883097526</v>
      </c>
      <c r="Q54">
        <v>5.3886445175991291</v>
      </c>
      <c r="R54">
        <v>10.771679583850458</v>
      </c>
      <c r="S54">
        <v>6.4820026686208356</v>
      </c>
      <c r="T54">
        <v>0</v>
      </c>
      <c r="U54">
        <v>190.64360771419618</v>
      </c>
      <c r="V54">
        <v>5.2789218243656526</v>
      </c>
      <c r="W54">
        <v>11.821313052833542</v>
      </c>
      <c r="X54">
        <v>36.098971265969034</v>
      </c>
      <c r="Y54">
        <v>0</v>
      </c>
      <c r="Z54">
        <v>3.3380167334585682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13.313405247293749</v>
      </c>
      <c r="AL54">
        <v>6.2132684913551692</v>
      </c>
      <c r="AM54">
        <v>4.0249154894181514</v>
      </c>
      <c r="AN54">
        <v>0</v>
      </c>
      <c r="AO54">
        <v>0</v>
      </c>
      <c r="AP54">
        <v>0</v>
      </c>
      <c r="AQ54">
        <v>0</v>
      </c>
      <c r="AR54">
        <v>12.088657835948441</v>
      </c>
      <c r="AS54">
        <v>8.123530092048254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24.000569209834818</v>
      </c>
      <c r="BB54">
        <f t="shared" si="0"/>
        <v>550.17572767616628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90.888387310297333</v>
      </c>
      <c r="L55">
        <v>19.818206006668841</v>
      </c>
      <c r="M55">
        <v>0</v>
      </c>
      <c r="N55">
        <v>30.076844818923252</v>
      </c>
      <c r="O55">
        <v>50.512198659222946</v>
      </c>
      <c r="P55">
        <v>69.220276883097526</v>
      </c>
      <c r="Q55">
        <v>5.3886445175991291</v>
      </c>
      <c r="R55">
        <v>10.771679583850458</v>
      </c>
      <c r="S55">
        <v>6.5636378950274468</v>
      </c>
      <c r="T55">
        <v>0</v>
      </c>
      <c r="U55">
        <v>190.64360771419618</v>
      </c>
      <c r="V55">
        <v>5.2789218243656526</v>
      </c>
      <c r="W55">
        <v>11.821313052833542</v>
      </c>
      <c r="X55">
        <v>36.09443271716902</v>
      </c>
      <c r="Y55">
        <v>0</v>
      </c>
      <c r="Z55">
        <v>3.3380167334585682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13.313405247293749</v>
      </c>
      <c r="AL55">
        <v>6.2132684913551692</v>
      </c>
      <c r="AM55">
        <v>4.0249154894181514</v>
      </c>
      <c r="AN55">
        <v>0</v>
      </c>
      <c r="AO55">
        <v>0</v>
      </c>
      <c r="AP55">
        <v>0</v>
      </c>
      <c r="AQ55">
        <v>0</v>
      </c>
      <c r="AR55">
        <v>12.088657835948441</v>
      </c>
      <c r="AS55">
        <v>8.123530092048254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24.000721695681914</v>
      </c>
      <c r="BB55">
        <f t="shared" si="0"/>
        <v>550.17922317709167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90.888387310297333</v>
      </c>
      <c r="L56">
        <v>19.818206006668841</v>
      </c>
      <c r="M56">
        <v>0</v>
      </c>
      <c r="N56">
        <v>30.076844818923252</v>
      </c>
      <c r="O56">
        <v>50.512198659222946</v>
      </c>
      <c r="P56">
        <v>69.220276883097526</v>
      </c>
      <c r="Q56">
        <v>2.7750442020772068</v>
      </c>
      <c r="R56">
        <v>5.1563826809925555</v>
      </c>
      <c r="S56">
        <v>3.7673951431860502</v>
      </c>
      <c r="T56">
        <v>0</v>
      </c>
      <c r="U56">
        <v>190.64360771419618</v>
      </c>
      <c r="V56">
        <v>5.2789218243656526</v>
      </c>
      <c r="W56">
        <v>11.821313052833542</v>
      </c>
      <c r="X56">
        <v>36.09443271716902</v>
      </c>
      <c r="Y56">
        <v>0</v>
      </c>
      <c r="Z56">
        <v>3.3380167334585682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13.313405247293749</v>
      </c>
      <c r="AL56">
        <v>6.2132684913551692</v>
      </c>
      <c r="AM56">
        <v>4.0249154894181514</v>
      </c>
      <c r="AN56">
        <v>0</v>
      </c>
      <c r="AO56">
        <v>0</v>
      </c>
      <c r="AP56">
        <v>0</v>
      </c>
      <c r="AQ56">
        <v>0</v>
      </c>
      <c r="AR56">
        <v>12.088657835948441</v>
      </c>
      <c r="AS56">
        <v>8.123530092048254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23.539870844926668</v>
      </c>
      <c r="BB56">
        <f t="shared" si="0"/>
        <v>539.61493405762565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90.888387310297333</v>
      </c>
      <c r="L57">
        <v>19.818206006668841</v>
      </c>
      <c r="M57">
        <v>0</v>
      </c>
      <c r="N57">
        <v>30.076844818923252</v>
      </c>
      <c r="O57">
        <v>50.512198659222946</v>
      </c>
      <c r="P57">
        <v>69.220276883097526</v>
      </c>
      <c r="Q57">
        <v>2.7750442020772068</v>
      </c>
      <c r="R57">
        <v>5.1563826809925555</v>
      </c>
      <c r="S57">
        <v>3.7673951431860502</v>
      </c>
      <c r="T57">
        <v>0</v>
      </c>
      <c r="U57">
        <v>190.64360771419618</v>
      </c>
      <c r="V57">
        <v>5.2789218243656526</v>
      </c>
      <c r="W57">
        <v>11.821313052833542</v>
      </c>
      <c r="X57">
        <v>36.09443271716902</v>
      </c>
      <c r="Y57">
        <v>0</v>
      </c>
      <c r="Z57">
        <v>3.3380167334585682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13.313405247293749</v>
      </c>
      <c r="AL57">
        <v>6.2132684913551692</v>
      </c>
      <c r="AM57">
        <v>4.0249154894181514</v>
      </c>
      <c r="AN57">
        <v>0</v>
      </c>
      <c r="AO57">
        <v>0</v>
      </c>
      <c r="AP57">
        <v>0</v>
      </c>
      <c r="AQ57">
        <v>0</v>
      </c>
      <c r="AR57">
        <v>12.088657835948441</v>
      </c>
      <c r="AS57">
        <v>8.123530092048254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23.539870844926668</v>
      </c>
      <c r="BB57">
        <f t="shared" si="0"/>
        <v>539.61493405762565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90.888387310297333</v>
      </c>
      <c r="L58">
        <v>19.818206006668841</v>
      </c>
      <c r="M58">
        <v>0</v>
      </c>
      <c r="N58">
        <v>30.076844818923252</v>
      </c>
      <c r="O58">
        <v>50.512198659222946</v>
      </c>
      <c r="P58">
        <v>69.220276883097526</v>
      </c>
      <c r="Q58">
        <v>2.7750442020772068</v>
      </c>
      <c r="R58">
        <v>5.1563826809925555</v>
      </c>
      <c r="S58">
        <v>3.7673951431860502</v>
      </c>
      <c r="T58">
        <v>0</v>
      </c>
      <c r="U58">
        <v>190.64360771419618</v>
      </c>
      <c r="V58">
        <v>5.2789218243656526</v>
      </c>
      <c r="W58">
        <v>11.821313052833542</v>
      </c>
      <c r="X58">
        <v>36.09443271716902</v>
      </c>
      <c r="Y58">
        <v>0</v>
      </c>
      <c r="Z58">
        <v>3.3380167334585682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13.313405247293749</v>
      </c>
      <c r="AL58">
        <v>6.2132684913551692</v>
      </c>
      <c r="AM58">
        <v>4.0249154894181514</v>
      </c>
      <c r="AN58">
        <v>0</v>
      </c>
      <c r="AO58">
        <v>0</v>
      </c>
      <c r="AP58">
        <v>0</v>
      </c>
      <c r="AQ58">
        <v>0</v>
      </c>
      <c r="AR58">
        <v>12.088657835948441</v>
      </c>
      <c r="AS58">
        <v>8.123530092048254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23.539870844926668</v>
      </c>
      <c r="BB58">
        <f t="shared" si="0"/>
        <v>539.61493405762565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90.888387310297333</v>
      </c>
      <c r="L59">
        <v>19.818206006668841</v>
      </c>
      <c r="M59">
        <v>0</v>
      </c>
      <c r="N59">
        <v>30.076844818923252</v>
      </c>
      <c r="O59">
        <v>50.512198659222946</v>
      </c>
      <c r="P59">
        <v>69.220276883097526</v>
      </c>
      <c r="Q59">
        <v>2.7750442020772068</v>
      </c>
      <c r="R59">
        <v>5.1563826809925555</v>
      </c>
      <c r="S59">
        <v>3.7673951431860502</v>
      </c>
      <c r="T59">
        <v>0</v>
      </c>
      <c r="U59">
        <v>190.64360771419618</v>
      </c>
      <c r="V59">
        <v>5.2789218243656526</v>
      </c>
      <c r="W59">
        <v>11.821313052833542</v>
      </c>
      <c r="X59">
        <v>36.09443271716902</v>
      </c>
      <c r="Y59">
        <v>0</v>
      </c>
      <c r="Z59">
        <v>3.3380167334585682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13.313405247293749</v>
      </c>
      <c r="AL59">
        <v>6.2132684913551692</v>
      </c>
      <c r="AM59">
        <v>4.0249154894181514</v>
      </c>
      <c r="AN59">
        <v>0</v>
      </c>
      <c r="AO59">
        <v>0</v>
      </c>
      <c r="AP59">
        <v>0</v>
      </c>
      <c r="AQ59">
        <v>0</v>
      </c>
      <c r="AR59">
        <v>12.088657835948441</v>
      </c>
      <c r="AS59">
        <v>8.123530092048254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23.539870844926668</v>
      </c>
      <c r="BB59">
        <f t="shared" si="0"/>
        <v>539.61493405762565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90.888387310297333</v>
      </c>
      <c r="L60">
        <v>19.818206006668841</v>
      </c>
      <c r="M60">
        <v>0</v>
      </c>
      <c r="N60">
        <v>30.076844818923252</v>
      </c>
      <c r="O60">
        <v>50.512198659222946</v>
      </c>
      <c r="P60">
        <v>69.220276883097526</v>
      </c>
      <c r="Q60">
        <v>2.7750442020772068</v>
      </c>
      <c r="R60">
        <v>10.771679583850458</v>
      </c>
      <c r="S60">
        <v>3.7673951431860502</v>
      </c>
      <c r="T60">
        <v>0</v>
      </c>
      <c r="U60">
        <v>190.64360771419618</v>
      </c>
      <c r="V60">
        <v>5.2789218243656526</v>
      </c>
      <c r="W60">
        <v>11.821313052833542</v>
      </c>
      <c r="X60">
        <v>36.098971265969034</v>
      </c>
      <c r="Y60">
        <v>0</v>
      </c>
      <c r="Z60">
        <v>3.3380167334585682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5.3644218844708824</v>
      </c>
      <c r="AI60">
        <v>0</v>
      </c>
      <c r="AJ60">
        <v>0</v>
      </c>
      <c r="AK60">
        <v>13.313405247293749</v>
      </c>
      <c r="AL60">
        <v>6.2132684913551692</v>
      </c>
      <c r="AM60">
        <v>4.0249154894181514</v>
      </c>
      <c r="AN60">
        <v>0</v>
      </c>
      <c r="AO60">
        <v>0</v>
      </c>
      <c r="AP60">
        <v>0</v>
      </c>
      <c r="AQ60">
        <v>0</v>
      </c>
      <c r="AR60">
        <v>12.088657835948441</v>
      </c>
      <c r="AS60">
        <v>8.123530092048254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23.99901280157685</v>
      </c>
      <c r="BB60">
        <f t="shared" si="0"/>
        <v>550.14004943710427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90.888387310297333</v>
      </c>
      <c r="L61">
        <v>43.069760088157622</v>
      </c>
      <c r="M61">
        <v>0</v>
      </c>
      <c r="N61">
        <v>30.076844818923252</v>
      </c>
      <c r="O61">
        <v>50.512198659222946</v>
      </c>
      <c r="P61">
        <v>69.220276883097526</v>
      </c>
      <c r="Q61">
        <v>2.7750442020772068</v>
      </c>
      <c r="R61">
        <v>10.771679583850458</v>
      </c>
      <c r="S61">
        <v>3.7673951431860502</v>
      </c>
      <c r="T61">
        <v>0</v>
      </c>
      <c r="U61">
        <v>190.64360771419618</v>
      </c>
      <c r="V61">
        <v>5.2789218243656526</v>
      </c>
      <c r="W61">
        <v>11.821313052833542</v>
      </c>
      <c r="X61">
        <v>36.098971265969034</v>
      </c>
      <c r="Y61">
        <v>0</v>
      </c>
      <c r="Z61">
        <v>3.3380167334585682</v>
      </c>
      <c r="AA61">
        <v>0</v>
      </c>
      <c r="AB61">
        <v>0</v>
      </c>
      <c r="AC61">
        <v>0</v>
      </c>
      <c r="AD61">
        <v>0</v>
      </c>
      <c r="AE61">
        <v>4.1824037299149914</v>
      </c>
      <c r="AF61">
        <v>0</v>
      </c>
      <c r="AG61">
        <v>0</v>
      </c>
      <c r="AH61">
        <v>5.3644218844708824</v>
      </c>
      <c r="AI61">
        <v>0</v>
      </c>
      <c r="AJ61">
        <v>0</v>
      </c>
      <c r="AK61">
        <v>13.313405247293749</v>
      </c>
      <c r="AL61">
        <v>6.2132684913551692</v>
      </c>
      <c r="AM61">
        <v>4.0249154894181514</v>
      </c>
      <c r="AN61">
        <v>0</v>
      </c>
      <c r="AO61">
        <v>0</v>
      </c>
      <c r="AP61">
        <v>0</v>
      </c>
      <c r="AQ61">
        <v>0</v>
      </c>
      <c r="AR61">
        <v>12.088657835948441</v>
      </c>
      <c r="AS61">
        <v>8.123530092048254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25.145752238093525</v>
      </c>
      <c r="BB61">
        <f t="shared" si="0"/>
        <v>576.42726781199133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90.888387310297333</v>
      </c>
      <c r="L62">
        <v>43.069760088157622</v>
      </c>
      <c r="M62">
        <v>0</v>
      </c>
      <c r="N62">
        <v>30.076844818923252</v>
      </c>
      <c r="O62">
        <v>50.512198659222946</v>
      </c>
      <c r="P62">
        <v>69.220276883097526</v>
      </c>
      <c r="Q62">
        <v>5.3783797841120986</v>
      </c>
      <c r="R62">
        <v>10.761383121986558</v>
      </c>
      <c r="S62">
        <v>6.6979536995692293</v>
      </c>
      <c r="T62">
        <v>0</v>
      </c>
      <c r="U62">
        <v>190.64360771419618</v>
      </c>
      <c r="V62">
        <v>5.2821433488896643</v>
      </c>
      <c r="W62">
        <v>11.821650927385074</v>
      </c>
      <c r="X62">
        <v>36.098971265969034</v>
      </c>
      <c r="Y62">
        <v>0</v>
      </c>
      <c r="Z62">
        <v>3.3380167334585682</v>
      </c>
      <c r="AA62">
        <v>0</v>
      </c>
      <c r="AB62">
        <v>0</v>
      </c>
      <c r="AC62">
        <v>0</v>
      </c>
      <c r="AD62">
        <v>0</v>
      </c>
      <c r="AE62">
        <v>4.1824037299149914</v>
      </c>
      <c r="AF62">
        <v>0</v>
      </c>
      <c r="AG62">
        <v>0</v>
      </c>
      <c r="AH62">
        <v>5.3644218844708824</v>
      </c>
      <c r="AI62">
        <v>0</v>
      </c>
      <c r="AJ62">
        <v>0</v>
      </c>
      <c r="AK62">
        <v>13.313405247293749</v>
      </c>
      <c r="AL62">
        <v>6.2132684913551692</v>
      </c>
      <c r="AM62">
        <v>4.0249154894181514</v>
      </c>
      <c r="AN62">
        <v>0</v>
      </c>
      <c r="AO62">
        <v>0</v>
      </c>
      <c r="AP62">
        <v>0</v>
      </c>
      <c r="AQ62">
        <v>0</v>
      </c>
      <c r="AR62">
        <v>12.088657835948441</v>
      </c>
      <c r="AS62">
        <v>8.123530092048254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25.376787403854852</v>
      </c>
      <c r="BB62">
        <f t="shared" si="0"/>
        <v>581.7233897218598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90.888387310297333</v>
      </c>
      <c r="L63">
        <v>65.414316778844423</v>
      </c>
      <c r="M63">
        <v>0</v>
      </c>
      <c r="N63">
        <v>30.076844818923252</v>
      </c>
      <c r="O63">
        <v>50.512198659222946</v>
      </c>
      <c r="P63">
        <v>69.220276883097526</v>
      </c>
      <c r="Q63">
        <v>4.7516035511584214</v>
      </c>
      <c r="R63">
        <v>10.792092976311167</v>
      </c>
      <c r="S63">
        <v>6.6737158043357168</v>
      </c>
      <c r="T63">
        <v>0</v>
      </c>
      <c r="U63">
        <v>190.64360771419618</v>
      </c>
      <c r="V63">
        <v>5.2821433488896643</v>
      </c>
      <c r="W63">
        <v>11.821650927385074</v>
      </c>
      <c r="X63">
        <v>36.098971265969034</v>
      </c>
      <c r="Y63">
        <v>0</v>
      </c>
      <c r="Z63">
        <v>3.3380167334585682</v>
      </c>
      <c r="AA63">
        <v>0</v>
      </c>
      <c r="AB63">
        <v>0</v>
      </c>
      <c r="AC63">
        <v>0</v>
      </c>
      <c r="AD63">
        <v>0</v>
      </c>
      <c r="AE63">
        <v>4.1824037299149914</v>
      </c>
      <c r="AF63">
        <v>0</v>
      </c>
      <c r="AG63">
        <v>0</v>
      </c>
      <c r="AH63">
        <v>5.3644218844708824</v>
      </c>
      <c r="AI63">
        <v>0</v>
      </c>
      <c r="AJ63">
        <v>0</v>
      </c>
      <c r="AK63">
        <v>13.313405247293749</v>
      </c>
      <c r="AL63">
        <v>6.2132684913551692</v>
      </c>
      <c r="AM63">
        <v>4.0249154894181514</v>
      </c>
      <c r="AN63">
        <v>0</v>
      </c>
      <c r="AO63">
        <v>0</v>
      </c>
      <c r="AP63">
        <v>0</v>
      </c>
      <c r="AQ63">
        <v>0</v>
      </c>
      <c r="AR63">
        <v>12.088657835948441</v>
      </c>
      <c r="AS63">
        <v>8.123530092048254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26.284861154878097</v>
      </c>
      <c r="BB63">
        <f t="shared" si="0"/>
        <v>602.53956838766078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90.888387310297333</v>
      </c>
      <c r="L64">
        <v>65.411993191574581</v>
      </c>
      <c r="M64">
        <v>0</v>
      </c>
      <c r="N64">
        <v>30.076844818923252</v>
      </c>
      <c r="O64">
        <v>50.512198659222946</v>
      </c>
      <c r="P64">
        <v>69.220276883097526</v>
      </c>
      <c r="Q64">
        <v>4.4347853773196793</v>
      </c>
      <c r="R64">
        <v>10.792092976311167</v>
      </c>
      <c r="S64">
        <v>6.6737158043357168</v>
      </c>
      <c r="T64">
        <v>0</v>
      </c>
      <c r="U64">
        <v>190.64360771419618</v>
      </c>
      <c r="V64">
        <v>5.2821433488896643</v>
      </c>
      <c r="W64">
        <v>11.821650927385074</v>
      </c>
      <c r="X64">
        <v>36.098971265969034</v>
      </c>
      <c r="Y64">
        <v>0</v>
      </c>
      <c r="Z64">
        <v>3.3380167334585682</v>
      </c>
      <c r="AA64">
        <v>0</v>
      </c>
      <c r="AB64">
        <v>0</v>
      </c>
      <c r="AC64">
        <v>0</v>
      </c>
      <c r="AD64">
        <v>0</v>
      </c>
      <c r="AE64">
        <v>4.1824037299149914</v>
      </c>
      <c r="AF64">
        <v>0</v>
      </c>
      <c r="AG64">
        <v>0</v>
      </c>
      <c r="AH64">
        <v>5.3644218844708824</v>
      </c>
      <c r="AI64">
        <v>0</v>
      </c>
      <c r="AJ64">
        <v>0</v>
      </c>
      <c r="AK64">
        <v>13.313405247293749</v>
      </c>
      <c r="AL64">
        <v>6.2132684913551692</v>
      </c>
      <c r="AM64">
        <v>4.0249154894181514</v>
      </c>
      <c r="AN64">
        <v>0</v>
      </c>
      <c r="AO64">
        <v>0</v>
      </c>
      <c r="AP64">
        <v>0</v>
      </c>
      <c r="AQ64">
        <v>0</v>
      </c>
      <c r="AR64">
        <v>12.088657835948441</v>
      </c>
      <c r="AS64">
        <v>8.123530092048254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26.271521029263756</v>
      </c>
      <c r="BB64">
        <f t="shared" si="0"/>
        <v>602.2337667521665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109.83157063301947</v>
      </c>
      <c r="L65">
        <v>65.414252114913594</v>
      </c>
      <c r="M65">
        <v>0</v>
      </c>
      <c r="N65">
        <v>30.076844818923252</v>
      </c>
      <c r="O65">
        <v>50.512198659222946</v>
      </c>
      <c r="P65">
        <v>69.220276883097526</v>
      </c>
      <c r="Q65">
        <v>4.2665703054337989</v>
      </c>
      <c r="R65">
        <v>10.792092976311167</v>
      </c>
      <c r="S65">
        <v>6.6288826913262273</v>
      </c>
      <c r="T65">
        <v>0</v>
      </c>
      <c r="U65">
        <v>190.64360771419618</v>
      </c>
      <c r="V65">
        <v>5.2821433488896643</v>
      </c>
      <c r="W65">
        <v>11.821650927385074</v>
      </c>
      <c r="X65">
        <v>36.098971265969034</v>
      </c>
      <c r="Y65">
        <v>0</v>
      </c>
      <c r="Z65">
        <v>3.3380167334585682</v>
      </c>
      <c r="AA65">
        <v>0</v>
      </c>
      <c r="AB65">
        <v>0</v>
      </c>
      <c r="AC65">
        <v>0</v>
      </c>
      <c r="AD65">
        <v>0</v>
      </c>
      <c r="AE65">
        <v>4.1824037299149914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13.313405247293749</v>
      </c>
      <c r="AL65">
        <v>6.2132684913551692</v>
      </c>
      <c r="AM65">
        <v>4.0249154894181514</v>
      </c>
      <c r="AN65">
        <v>0</v>
      </c>
      <c r="AO65">
        <v>0</v>
      </c>
      <c r="AP65">
        <v>0</v>
      </c>
      <c r="AQ65">
        <v>0</v>
      </c>
      <c r="AR65">
        <v>12.088657835948441</v>
      </c>
      <c r="AS65">
        <v>8.123530092048254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26.830302266249607</v>
      </c>
      <c r="BB65">
        <f t="shared" si="0"/>
        <v>615.04295769187559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109.83157063301947</v>
      </c>
      <c r="L66">
        <v>65.414112724496519</v>
      </c>
      <c r="M66">
        <v>0</v>
      </c>
      <c r="N66">
        <v>30.076844818923252</v>
      </c>
      <c r="O66">
        <v>50.512198659222946</v>
      </c>
      <c r="P66">
        <v>69.220276883097526</v>
      </c>
      <c r="Q66">
        <v>4.2665703054337989</v>
      </c>
      <c r="R66">
        <v>10.792092976311167</v>
      </c>
      <c r="S66">
        <v>6.6288826913262273</v>
      </c>
      <c r="T66">
        <v>0</v>
      </c>
      <c r="U66">
        <v>190.64360771419618</v>
      </c>
      <c r="V66">
        <v>5.2821433488896643</v>
      </c>
      <c r="W66">
        <v>11.821650927385074</v>
      </c>
      <c r="X66">
        <v>36.098971265969034</v>
      </c>
      <c r="Y66">
        <v>0</v>
      </c>
      <c r="Z66">
        <v>1.6690084992694636</v>
      </c>
      <c r="AA66">
        <v>0</v>
      </c>
      <c r="AB66">
        <v>0</v>
      </c>
      <c r="AC66">
        <v>0</v>
      </c>
      <c r="AD66">
        <v>0</v>
      </c>
      <c r="AE66">
        <v>4.1824037299149914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13.313405247293749</v>
      </c>
      <c r="AL66">
        <v>6.2132684913551692</v>
      </c>
      <c r="AM66">
        <v>4.0249154894181514</v>
      </c>
      <c r="AN66">
        <v>0</v>
      </c>
      <c r="AO66">
        <v>0</v>
      </c>
      <c r="AP66">
        <v>0</v>
      </c>
      <c r="AQ66">
        <v>0</v>
      </c>
      <c r="AR66">
        <v>12.088657835948441</v>
      </c>
      <c r="AS66">
        <v>8.123530092048254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26.760531895541074</v>
      </c>
      <c r="BB66">
        <f t="shared" si="0"/>
        <v>613.44358043797808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156.68009676562681</v>
      </c>
      <c r="L67">
        <v>65.414122758231272</v>
      </c>
      <c r="M67">
        <v>0</v>
      </c>
      <c r="N67">
        <v>30.076844818923252</v>
      </c>
      <c r="O67">
        <v>50.512198659222946</v>
      </c>
      <c r="P67">
        <v>69.220276883097526</v>
      </c>
      <c r="Q67">
        <v>4.2649974071754917</v>
      </c>
      <c r="R67">
        <v>10.792092976311167</v>
      </c>
      <c r="S67">
        <v>6.5012784572432656</v>
      </c>
      <c r="T67">
        <v>0</v>
      </c>
      <c r="U67">
        <v>190.64360771419618</v>
      </c>
      <c r="V67">
        <v>5.2821433488896643</v>
      </c>
      <c r="W67">
        <v>11.821650927385074</v>
      </c>
      <c r="X67">
        <v>36.098971265969034</v>
      </c>
      <c r="Y67">
        <v>0</v>
      </c>
      <c r="Z67">
        <v>1.6690084992694636</v>
      </c>
      <c r="AA67">
        <v>0</v>
      </c>
      <c r="AB67">
        <v>0</v>
      </c>
      <c r="AC67">
        <v>0</v>
      </c>
      <c r="AD67">
        <v>0</v>
      </c>
      <c r="AE67">
        <v>4.1824037299149914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13.313405247293749</v>
      </c>
      <c r="AL67">
        <v>6.2132684913551692</v>
      </c>
      <c r="AM67">
        <v>4.0249154894181514</v>
      </c>
      <c r="AN67">
        <v>0</v>
      </c>
      <c r="AO67">
        <v>0</v>
      </c>
      <c r="AP67">
        <v>0</v>
      </c>
      <c r="AQ67">
        <v>0</v>
      </c>
      <c r="AR67">
        <v>12.088657835948441</v>
      </c>
      <c r="AS67">
        <v>8.123530092048254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28.713401103162301</v>
      </c>
      <c r="BB67">
        <f t="shared" si="0"/>
        <v>658.21007026435768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164.74597347379122</v>
      </c>
      <c r="L68">
        <v>65.414195924338102</v>
      </c>
      <c r="M68">
        <v>0</v>
      </c>
      <c r="N68">
        <v>30.076844818923252</v>
      </c>
      <c r="O68">
        <v>50.512198659222946</v>
      </c>
      <c r="P68">
        <v>69.220276883097526</v>
      </c>
      <c r="Q68">
        <v>4.2649974071754917</v>
      </c>
      <c r="R68">
        <v>10.792092976311167</v>
      </c>
      <c r="S68">
        <v>6.7208926282159389</v>
      </c>
      <c r="T68">
        <v>0</v>
      </c>
      <c r="U68">
        <v>190.64360771419618</v>
      </c>
      <c r="V68">
        <v>5.2821433488896643</v>
      </c>
      <c r="W68">
        <v>11.821650927385074</v>
      </c>
      <c r="X68">
        <v>36.098971265969034</v>
      </c>
      <c r="Y68">
        <v>0</v>
      </c>
      <c r="Z68">
        <v>1.6690084992694636</v>
      </c>
      <c r="AA68">
        <v>0</v>
      </c>
      <c r="AB68">
        <v>0</v>
      </c>
      <c r="AC68">
        <v>0</v>
      </c>
      <c r="AD68">
        <v>0</v>
      </c>
      <c r="AE68">
        <v>4.1824037299149914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13.313405247293749</v>
      </c>
      <c r="AL68">
        <v>6.2132684913551692</v>
      </c>
      <c r="AM68">
        <v>4.0249154894181514</v>
      </c>
      <c r="AN68">
        <v>0</v>
      </c>
      <c r="AO68">
        <v>0</v>
      </c>
      <c r="AP68">
        <v>0</v>
      </c>
      <c r="AQ68">
        <v>0</v>
      </c>
      <c r="AR68">
        <v>12.088657835948441</v>
      </c>
      <c r="AS68">
        <v>8.123530092048254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29.059737680253495</v>
      </c>
      <c r="BB68">
        <f t="shared" ref="BB68:BB99" si="1">SUM(B68:AZ68)-BA68</f>
        <v>666.14929773251026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164.7475270144449</v>
      </c>
      <c r="L69">
        <v>65.362290437344669</v>
      </c>
      <c r="M69">
        <v>0</v>
      </c>
      <c r="N69">
        <v>30.076844818923252</v>
      </c>
      <c r="O69">
        <v>50.512198659222946</v>
      </c>
      <c r="P69">
        <v>69.220276883097526</v>
      </c>
      <c r="Q69">
        <v>4.2649974071754917</v>
      </c>
      <c r="R69">
        <v>10.792092976311167</v>
      </c>
      <c r="S69">
        <v>6.7208926282159389</v>
      </c>
      <c r="T69">
        <v>0</v>
      </c>
      <c r="U69">
        <v>190.64360771419618</v>
      </c>
      <c r="V69">
        <v>5.2821433488896643</v>
      </c>
      <c r="W69">
        <v>11.821650927385074</v>
      </c>
      <c r="X69">
        <v>36.098971265969034</v>
      </c>
      <c r="Y69">
        <v>0</v>
      </c>
      <c r="Z69">
        <v>1.6690084992694636</v>
      </c>
      <c r="AA69">
        <v>0</v>
      </c>
      <c r="AB69">
        <v>0</v>
      </c>
      <c r="AC69">
        <v>1.6212187136047758</v>
      </c>
      <c r="AD69">
        <v>0</v>
      </c>
      <c r="AE69">
        <v>8.3648074598299829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13.313405247293749</v>
      </c>
      <c r="AL69">
        <v>6.2132684913551692</v>
      </c>
      <c r="AM69">
        <v>4.0249154894181514</v>
      </c>
      <c r="AN69">
        <v>0</v>
      </c>
      <c r="AO69">
        <v>0</v>
      </c>
      <c r="AP69">
        <v>0</v>
      </c>
      <c r="AQ69">
        <v>0</v>
      </c>
      <c r="AR69">
        <v>12.088657835948441</v>
      </c>
      <c r="AS69">
        <v>8.123530092048254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29.300224387035627</v>
      </c>
      <c r="BB69">
        <f t="shared" si="1"/>
        <v>671.66208152290824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164.7475270144449</v>
      </c>
      <c r="L70">
        <v>65.361529370739518</v>
      </c>
      <c r="M70">
        <v>0</v>
      </c>
      <c r="N70">
        <v>30.076844818923252</v>
      </c>
      <c r="O70">
        <v>50.512198659222946</v>
      </c>
      <c r="P70">
        <v>69.220276883097526</v>
      </c>
      <c r="Q70">
        <v>4.2649974071754917</v>
      </c>
      <c r="R70">
        <v>10.792092976311167</v>
      </c>
      <c r="S70">
        <v>6.7208926282159389</v>
      </c>
      <c r="T70">
        <v>0</v>
      </c>
      <c r="U70">
        <v>190.64360771419618</v>
      </c>
      <c r="V70">
        <v>5.2821433488896643</v>
      </c>
      <c r="W70">
        <v>11.821650927385074</v>
      </c>
      <c r="X70">
        <v>36.098971265969034</v>
      </c>
      <c r="Y70">
        <v>0</v>
      </c>
      <c r="Z70">
        <v>1.6690084992694636</v>
      </c>
      <c r="AA70">
        <v>0</v>
      </c>
      <c r="AB70">
        <v>0</v>
      </c>
      <c r="AC70">
        <v>1.6212187136047758</v>
      </c>
      <c r="AD70">
        <v>0</v>
      </c>
      <c r="AE70">
        <v>8.3648074598299829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13.313405247293749</v>
      </c>
      <c r="AL70">
        <v>6.2132684913551692</v>
      </c>
      <c r="AM70">
        <v>4.0249154894181514</v>
      </c>
      <c r="AN70">
        <v>0</v>
      </c>
      <c r="AO70">
        <v>0</v>
      </c>
      <c r="AP70">
        <v>0</v>
      </c>
      <c r="AQ70">
        <v>0</v>
      </c>
      <c r="AR70">
        <v>12.088657835948441</v>
      </c>
      <c r="AS70">
        <v>8.123530092048254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29.300192574451522</v>
      </c>
      <c r="BB70">
        <f t="shared" si="1"/>
        <v>671.66135226888719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164.74604267480507</v>
      </c>
      <c r="L71">
        <v>65.362036694058318</v>
      </c>
      <c r="M71">
        <v>0</v>
      </c>
      <c r="N71">
        <v>30.076844818923252</v>
      </c>
      <c r="O71">
        <v>50.512198659222946</v>
      </c>
      <c r="P71">
        <v>69.220276883097526</v>
      </c>
      <c r="Q71">
        <v>4.2649974071754917</v>
      </c>
      <c r="R71">
        <v>10.792092976311167</v>
      </c>
      <c r="S71">
        <v>6.7208926282159389</v>
      </c>
      <c r="T71">
        <v>0</v>
      </c>
      <c r="U71">
        <v>190.64360771419618</v>
      </c>
      <c r="V71">
        <v>5.2821433488896643</v>
      </c>
      <c r="W71">
        <v>11.438834936014878</v>
      </c>
      <c r="X71">
        <v>36.098971265969034</v>
      </c>
      <c r="Y71">
        <v>0</v>
      </c>
      <c r="Z71">
        <v>1.6690084992694636</v>
      </c>
      <c r="AA71">
        <v>0</v>
      </c>
      <c r="AB71">
        <v>0</v>
      </c>
      <c r="AC71">
        <v>1.6212187136047758</v>
      </c>
      <c r="AD71">
        <v>0</v>
      </c>
      <c r="AE71">
        <v>8.3648074598299829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13.313405247293749</v>
      </c>
      <c r="AL71">
        <v>6.2132684913551692</v>
      </c>
      <c r="AM71">
        <v>4.0249154894181514</v>
      </c>
      <c r="AN71">
        <v>0</v>
      </c>
      <c r="AO71">
        <v>0</v>
      </c>
      <c r="AP71">
        <v>0</v>
      </c>
      <c r="AQ71">
        <v>0</v>
      </c>
      <c r="AR71">
        <v>11.245263201836776</v>
      </c>
      <c r="AS71">
        <v>8.123530092048254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29.24889613102415</v>
      </c>
      <c r="BB71">
        <f t="shared" si="1"/>
        <v>670.48546107051175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164.74604267480507</v>
      </c>
      <c r="L72">
        <v>65.362509060309208</v>
      </c>
      <c r="M72">
        <v>0</v>
      </c>
      <c r="N72">
        <v>30.076844818923252</v>
      </c>
      <c r="O72">
        <v>50.512198659222946</v>
      </c>
      <c r="P72">
        <v>69.220276883097526</v>
      </c>
      <c r="Q72">
        <v>4.2649974071754917</v>
      </c>
      <c r="R72">
        <v>10.792092976311167</v>
      </c>
      <c r="S72">
        <v>6.7208926282159389</v>
      </c>
      <c r="T72">
        <v>0</v>
      </c>
      <c r="U72">
        <v>190.64360771419618</v>
      </c>
      <c r="V72">
        <v>5.2821433488896643</v>
      </c>
      <c r="W72">
        <v>11.438834936014878</v>
      </c>
      <c r="X72">
        <v>36.098971265969034</v>
      </c>
      <c r="Y72">
        <v>0</v>
      </c>
      <c r="Z72">
        <v>1.6690084992694636</v>
      </c>
      <c r="AA72">
        <v>0</v>
      </c>
      <c r="AB72">
        <v>0</v>
      </c>
      <c r="AC72">
        <v>4.9285053308489095</v>
      </c>
      <c r="AD72">
        <v>0</v>
      </c>
      <c r="AE72">
        <v>8.3648074598299829</v>
      </c>
      <c r="AF72">
        <v>0</v>
      </c>
      <c r="AG72">
        <v>0</v>
      </c>
      <c r="AH72">
        <v>5.3644218844708824</v>
      </c>
      <c r="AI72">
        <v>0</v>
      </c>
      <c r="AJ72">
        <v>0</v>
      </c>
      <c r="AK72">
        <v>13.313405247293749</v>
      </c>
      <c r="AL72">
        <v>6.2132684913551692</v>
      </c>
      <c r="AM72">
        <v>4.0249154894181514</v>
      </c>
      <c r="AN72">
        <v>0</v>
      </c>
      <c r="AO72">
        <v>0</v>
      </c>
      <c r="AP72">
        <v>0</v>
      </c>
      <c r="AQ72">
        <v>0</v>
      </c>
      <c r="AR72">
        <v>11.245263201836776</v>
      </c>
      <c r="AS72">
        <v>8.123530092048254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29.61139329130512</v>
      </c>
      <c r="BB72">
        <f t="shared" si="1"/>
        <v>678.79514477819657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162.3040191445528</v>
      </c>
      <c r="L73">
        <v>65.361936656971267</v>
      </c>
      <c r="M73">
        <v>0</v>
      </c>
      <c r="N73">
        <v>30.076844818923252</v>
      </c>
      <c r="O73">
        <v>50.512198659222946</v>
      </c>
      <c r="P73">
        <v>69.220276883097526</v>
      </c>
      <c r="Q73">
        <v>4.2649974071754917</v>
      </c>
      <c r="R73">
        <v>10.792092976311167</v>
      </c>
      <c r="S73">
        <v>6.7208926282159389</v>
      </c>
      <c r="T73">
        <v>0</v>
      </c>
      <c r="U73">
        <v>190.64360771419618</v>
      </c>
      <c r="V73">
        <v>5.2821433488896643</v>
      </c>
      <c r="W73">
        <v>11.438834936014878</v>
      </c>
      <c r="X73">
        <v>36.098971265969034</v>
      </c>
      <c r="Y73">
        <v>0</v>
      </c>
      <c r="Z73">
        <v>1.6690084992694636</v>
      </c>
      <c r="AA73">
        <v>0</v>
      </c>
      <c r="AB73">
        <v>0</v>
      </c>
      <c r="AC73">
        <v>7.3927582262162792</v>
      </c>
      <c r="AD73">
        <v>0</v>
      </c>
      <c r="AE73">
        <v>8.3648074598299829</v>
      </c>
      <c r="AF73">
        <v>0</v>
      </c>
      <c r="AG73">
        <v>0</v>
      </c>
      <c r="AH73">
        <v>10.728843768941765</v>
      </c>
      <c r="AI73">
        <v>0</v>
      </c>
      <c r="AJ73">
        <v>0</v>
      </c>
      <c r="AK73">
        <v>13.313405247293749</v>
      </c>
      <c r="AL73">
        <v>6.2132684913551692</v>
      </c>
      <c r="AM73">
        <v>4.0249154894181514</v>
      </c>
      <c r="AN73">
        <v>0</v>
      </c>
      <c r="AO73">
        <v>0</v>
      </c>
      <c r="AP73">
        <v>0.26093465582992975</v>
      </c>
      <c r="AQ73">
        <v>0</v>
      </c>
      <c r="AR73">
        <v>11.245263201836776</v>
      </c>
      <c r="AS73">
        <v>8.123530092048254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29.847438455692</v>
      </c>
      <c r="BB73">
        <f t="shared" si="1"/>
        <v>684.20611311588777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165.31091448640115</v>
      </c>
      <c r="L74">
        <v>65.361661725781701</v>
      </c>
      <c r="M74">
        <v>0</v>
      </c>
      <c r="N74">
        <v>30.076844818923252</v>
      </c>
      <c r="O74">
        <v>50.512198659222946</v>
      </c>
      <c r="P74">
        <v>69.220276883097526</v>
      </c>
      <c r="Q74">
        <v>4.2604926307043627</v>
      </c>
      <c r="R74">
        <v>10.792092976311167</v>
      </c>
      <c r="S74">
        <v>6.7301277592880098</v>
      </c>
      <c r="T74">
        <v>0</v>
      </c>
      <c r="U74">
        <v>190.64360771419618</v>
      </c>
      <c r="V74">
        <v>5.2821433488896643</v>
      </c>
      <c r="W74">
        <v>11.438834936014878</v>
      </c>
      <c r="X74">
        <v>36.098971265969034</v>
      </c>
      <c r="Y74">
        <v>0</v>
      </c>
      <c r="Z74">
        <v>1.6690084992694636</v>
      </c>
      <c r="AA74">
        <v>0</v>
      </c>
      <c r="AB74">
        <v>0</v>
      </c>
      <c r="AC74">
        <v>7.3927582262162792</v>
      </c>
      <c r="AD74">
        <v>0</v>
      </c>
      <c r="AE74">
        <v>8.3648074598299829</v>
      </c>
      <c r="AF74">
        <v>0</v>
      </c>
      <c r="AG74">
        <v>0</v>
      </c>
      <c r="AH74">
        <v>16.093265393863494</v>
      </c>
      <c r="AI74">
        <v>0</v>
      </c>
      <c r="AJ74">
        <v>0</v>
      </c>
      <c r="AK74">
        <v>13.313405247293749</v>
      </c>
      <c r="AL74">
        <v>6.2132684913551692</v>
      </c>
      <c r="AM74">
        <v>4.0249154894181514</v>
      </c>
      <c r="AN74">
        <v>0</v>
      </c>
      <c r="AO74">
        <v>0</v>
      </c>
      <c r="AP74">
        <v>0.26093465582992975</v>
      </c>
      <c r="AQ74">
        <v>0</v>
      </c>
      <c r="AR74">
        <v>11.245263201836776</v>
      </c>
      <c r="AS74">
        <v>8.123530092048254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30.19754574160158</v>
      </c>
      <c r="BB74">
        <f t="shared" si="1"/>
        <v>692.23177822015941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165.31091448640115</v>
      </c>
      <c r="L75">
        <v>64.756726194036673</v>
      </c>
      <c r="M75">
        <v>0</v>
      </c>
      <c r="N75">
        <v>30.076844818923252</v>
      </c>
      <c r="O75">
        <v>50.512198659222946</v>
      </c>
      <c r="P75">
        <v>69.220276883097526</v>
      </c>
      <c r="Q75">
        <v>4.2604926307043627</v>
      </c>
      <c r="R75">
        <v>10.792092976311167</v>
      </c>
      <c r="S75">
        <v>6.7301277592880098</v>
      </c>
      <c r="T75">
        <v>0</v>
      </c>
      <c r="U75">
        <v>190.64360771419618</v>
      </c>
      <c r="V75">
        <v>5.2821433488896643</v>
      </c>
      <c r="W75">
        <v>11.438834936014878</v>
      </c>
      <c r="X75">
        <v>36.098971265969034</v>
      </c>
      <c r="Y75">
        <v>0</v>
      </c>
      <c r="Z75">
        <v>1.6690084992694636</v>
      </c>
      <c r="AA75">
        <v>0</v>
      </c>
      <c r="AB75">
        <v>3.3269375473136789</v>
      </c>
      <c r="AC75">
        <v>7.3927582262162792</v>
      </c>
      <c r="AD75">
        <v>0</v>
      </c>
      <c r="AE75">
        <v>8.3648074598299829</v>
      </c>
      <c r="AF75">
        <v>0</v>
      </c>
      <c r="AG75">
        <v>0</v>
      </c>
      <c r="AH75">
        <v>16.629707556355665</v>
      </c>
      <c r="AI75">
        <v>0</v>
      </c>
      <c r="AJ75">
        <v>0</v>
      </c>
      <c r="AK75">
        <v>13.313405247293749</v>
      </c>
      <c r="AL75">
        <v>6.2132684913551692</v>
      </c>
      <c r="AM75">
        <v>4.0249154894181514</v>
      </c>
      <c r="AN75">
        <v>0</v>
      </c>
      <c r="AO75">
        <v>0</v>
      </c>
      <c r="AP75">
        <v>0.26093465582992975</v>
      </c>
      <c r="AQ75">
        <v>0</v>
      </c>
      <c r="AR75">
        <v>12.088657835948441</v>
      </c>
      <c r="AS75">
        <v>8.123530092048254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30.369002603950381</v>
      </c>
      <c r="BB75">
        <f t="shared" si="1"/>
        <v>696.16216016998317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165.31091448640115</v>
      </c>
      <c r="L76">
        <v>65.361661725781701</v>
      </c>
      <c r="M76">
        <v>0</v>
      </c>
      <c r="N76">
        <v>30.076844818923252</v>
      </c>
      <c r="O76">
        <v>50.512198659222946</v>
      </c>
      <c r="P76">
        <v>69.220276883097526</v>
      </c>
      <c r="Q76">
        <v>4.2604926307043627</v>
      </c>
      <c r="R76">
        <v>10.792092976311167</v>
      </c>
      <c r="S76">
        <v>6.7301277592880098</v>
      </c>
      <c r="T76">
        <v>0</v>
      </c>
      <c r="U76">
        <v>190.64360771419618</v>
      </c>
      <c r="V76">
        <v>5.2821433488896643</v>
      </c>
      <c r="W76">
        <v>11.438834936014878</v>
      </c>
      <c r="X76">
        <v>36.098971265969034</v>
      </c>
      <c r="Y76">
        <v>0</v>
      </c>
      <c r="Z76">
        <v>1.6690084992694636</v>
      </c>
      <c r="AA76">
        <v>2.1124269714047168</v>
      </c>
      <c r="AB76">
        <v>6.708192640325839</v>
      </c>
      <c r="AC76">
        <v>7.3927582262162792</v>
      </c>
      <c r="AD76">
        <v>2.0182519637303766</v>
      </c>
      <c r="AE76">
        <v>12.59034238173418</v>
      </c>
      <c r="AF76">
        <v>0</v>
      </c>
      <c r="AG76">
        <v>0</v>
      </c>
      <c r="AH76">
        <v>22.798792814339389</v>
      </c>
      <c r="AI76">
        <v>0</v>
      </c>
      <c r="AJ76">
        <v>0</v>
      </c>
      <c r="AK76">
        <v>13.313405247293749</v>
      </c>
      <c r="AL76">
        <v>6.2132684913551692</v>
      </c>
      <c r="AM76">
        <v>4.0249154894181514</v>
      </c>
      <c r="AN76">
        <v>0</v>
      </c>
      <c r="AO76">
        <v>0</v>
      </c>
      <c r="AP76">
        <v>0.26093465582992975</v>
      </c>
      <c r="AQ76">
        <v>0</v>
      </c>
      <c r="AR76">
        <v>12.088657835948441</v>
      </c>
      <c r="AS76">
        <v>8.123530092048254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31.142782875073202</v>
      </c>
      <c r="BB76">
        <f t="shared" si="1"/>
        <v>713.89986963864055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165.31091448640115</v>
      </c>
      <c r="L77">
        <v>65.361661725781701</v>
      </c>
      <c r="M77">
        <v>0</v>
      </c>
      <c r="N77">
        <v>30.076844818923252</v>
      </c>
      <c r="O77">
        <v>50.512198659222946</v>
      </c>
      <c r="P77">
        <v>69.220276883097526</v>
      </c>
      <c r="Q77">
        <v>4.2604926307043627</v>
      </c>
      <c r="R77">
        <v>10.792092976311167</v>
      </c>
      <c r="S77">
        <v>6.7301277592880098</v>
      </c>
      <c r="T77">
        <v>0</v>
      </c>
      <c r="U77">
        <v>190.64360771419618</v>
      </c>
      <c r="V77">
        <v>5.2821433488896643</v>
      </c>
      <c r="W77">
        <v>11.438834936014878</v>
      </c>
      <c r="X77">
        <v>36.098971265969034</v>
      </c>
      <c r="Y77">
        <v>0</v>
      </c>
      <c r="Z77">
        <v>3.3380167334585682</v>
      </c>
      <c r="AA77">
        <v>3.5778479231893132</v>
      </c>
      <c r="AB77">
        <v>10.062288847682074</v>
      </c>
      <c r="AC77">
        <v>7.3927582262162792</v>
      </c>
      <c r="AD77">
        <v>4.0365039274607533</v>
      </c>
      <c r="AE77">
        <v>12.59034238173418</v>
      </c>
      <c r="AF77">
        <v>0</v>
      </c>
      <c r="AG77">
        <v>0</v>
      </c>
      <c r="AH77">
        <v>30.845425511271134</v>
      </c>
      <c r="AI77">
        <v>0</v>
      </c>
      <c r="AJ77">
        <v>0</v>
      </c>
      <c r="AK77">
        <v>13.313405247293749</v>
      </c>
      <c r="AL77">
        <v>6.2132684913551692</v>
      </c>
      <c r="AM77">
        <v>4.0249154894181514</v>
      </c>
      <c r="AN77">
        <v>0</v>
      </c>
      <c r="AO77">
        <v>0</v>
      </c>
      <c r="AP77">
        <v>0.26093465582992975</v>
      </c>
      <c r="AQ77">
        <v>0</v>
      </c>
      <c r="AR77">
        <v>12.088657835948441</v>
      </c>
      <c r="AS77">
        <v>8.123530092048254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31.834715415330063</v>
      </c>
      <c r="BB77">
        <f t="shared" si="1"/>
        <v>729.76134715237583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165.31091448640115</v>
      </c>
      <c r="L78">
        <v>65.361661725781701</v>
      </c>
      <c r="M78">
        <v>0</v>
      </c>
      <c r="N78">
        <v>30.076844818923252</v>
      </c>
      <c r="O78">
        <v>50.512198659222946</v>
      </c>
      <c r="P78">
        <v>69.220276883097526</v>
      </c>
      <c r="Q78">
        <v>4.2604926307043627</v>
      </c>
      <c r="R78">
        <v>10.792092976311167</v>
      </c>
      <c r="S78">
        <v>6.7301277592880098</v>
      </c>
      <c r="T78">
        <v>0</v>
      </c>
      <c r="U78">
        <v>190.64360771419618</v>
      </c>
      <c r="V78">
        <v>5.2821433488896643</v>
      </c>
      <c r="W78">
        <v>11.438834936014878</v>
      </c>
      <c r="X78">
        <v>36.098971265969034</v>
      </c>
      <c r="Y78">
        <v>0</v>
      </c>
      <c r="Z78">
        <v>5.0070252327280311</v>
      </c>
      <c r="AA78">
        <v>7.1556958463786264</v>
      </c>
      <c r="AB78">
        <v>10.062288847682074</v>
      </c>
      <c r="AC78">
        <v>7.4002159646999894</v>
      </c>
      <c r="AD78">
        <v>6.8620567691045684</v>
      </c>
      <c r="AE78">
        <v>12.59034238173418</v>
      </c>
      <c r="AF78">
        <v>0</v>
      </c>
      <c r="AG78">
        <v>0</v>
      </c>
      <c r="AH78">
        <v>39.750365720100191</v>
      </c>
      <c r="AI78">
        <v>0</v>
      </c>
      <c r="AJ78">
        <v>0</v>
      </c>
      <c r="AK78">
        <v>13.313405247293749</v>
      </c>
      <c r="AL78">
        <v>21.302635243990544</v>
      </c>
      <c r="AM78">
        <v>4.0249154894181514</v>
      </c>
      <c r="AN78">
        <v>0</v>
      </c>
      <c r="AO78">
        <v>0</v>
      </c>
      <c r="AP78">
        <v>0.26093465582992975</v>
      </c>
      <c r="AQ78">
        <v>0</v>
      </c>
      <c r="AR78">
        <v>12.088657835948441</v>
      </c>
      <c r="AS78">
        <v>8.123530092048254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33.175415887027391</v>
      </c>
      <c r="BB78">
        <f t="shared" si="1"/>
        <v>760.49482064472909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165.31091448640115</v>
      </c>
      <c r="L79">
        <v>65.361661725781701</v>
      </c>
      <c r="M79">
        <v>0</v>
      </c>
      <c r="N79">
        <v>30.076844818923252</v>
      </c>
      <c r="O79">
        <v>50.512198659222946</v>
      </c>
      <c r="P79">
        <v>69.220276883097526</v>
      </c>
      <c r="Q79">
        <v>4.2604926307043627</v>
      </c>
      <c r="R79">
        <v>10.792092976311167</v>
      </c>
      <c r="S79">
        <v>6.7301277592880098</v>
      </c>
      <c r="T79">
        <v>0</v>
      </c>
      <c r="U79">
        <v>190.64360771419618</v>
      </c>
      <c r="V79">
        <v>5.2821433488896643</v>
      </c>
      <c r="W79">
        <v>11.438834936014878</v>
      </c>
      <c r="X79">
        <v>36.098971265969034</v>
      </c>
      <c r="Y79">
        <v>0</v>
      </c>
      <c r="Z79">
        <v>5.0070252327280311</v>
      </c>
      <c r="AA79">
        <v>10.733543769567941</v>
      </c>
      <c r="AB79">
        <v>10.062288847682074</v>
      </c>
      <c r="AC79">
        <v>7.4002159646999894</v>
      </c>
      <c r="AD79">
        <v>9.2839594028448857</v>
      </c>
      <c r="AE79">
        <v>12.59034238173418</v>
      </c>
      <c r="AF79">
        <v>0</v>
      </c>
      <c r="AG79">
        <v>0</v>
      </c>
      <c r="AH79">
        <v>39.750365720100191</v>
      </c>
      <c r="AI79">
        <v>0.97243055947157997</v>
      </c>
      <c r="AJ79">
        <v>0</v>
      </c>
      <c r="AK79">
        <v>13.313405247293749</v>
      </c>
      <c r="AL79">
        <v>21.302635243990544</v>
      </c>
      <c r="AM79">
        <v>4.0249154894181514</v>
      </c>
      <c r="AN79">
        <v>0</v>
      </c>
      <c r="AO79">
        <v>0</v>
      </c>
      <c r="AP79">
        <v>1.6308423277863062</v>
      </c>
      <c r="AQ79">
        <v>0</v>
      </c>
      <c r="AR79">
        <v>12.088657835948441</v>
      </c>
      <c r="AS79">
        <v>8.123530092048254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33.524115198380734</v>
      </c>
      <c r="BB79">
        <f t="shared" si="1"/>
        <v>768.48821012173335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165.31091448640115</v>
      </c>
      <c r="L80">
        <v>65.361661725781701</v>
      </c>
      <c r="M80">
        <v>0</v>
      </c>
      <c r="N80">
        <v>30.076844818923252</v>
      </c>
      <c r="O80">
        <v>50.512198659222946</v>
      </c>
      <c r="P80">
        <v>69.220276883097526</v>
      </c>
      <c r="Q80">
        <v>4.2604926307043627</v>
      </c>
      <c r="R80">
        <v>10.792092976311167</v>
      </c>
      <c r="S80">
        <v>6.7301277592880098</v>
      </c>
      <c r="T80">
        <v>0</v>
      </c>
      <c r="U80">
        <v>190.64360771419618</v>
      </c>
      <c r="V80">
        <v>5.2821433488896643</v>
      </c>
      <c r="W80">
        <v>11.438834936014878</v>
      </c>
      <c r="X80">
        <v>36.098971265969034</v>
      </c>
      <c r="Y80">
        <v>0</v>
      </c>
      <c r="Z80">
        <v>5.0070252327280311</v>
      </c>
      <c r="AA80">
        <v>10.733543769567941</v>
      </c>
      <c r="AB80">
        <v>10.062288847682074</v>
      </c>
      <c r="AC80">
        <v>7.4002159646999894</v>
      </c>
      <c r="AD80">
        <v>9.2839594028448857</v>
      </c>
      <c r="AE80">
        <v>12.59034238173418</v>
      </c>
      <c r="AF80">
        <v>0</v>
      </c>
      <c r="AG80">
        <v>0</v>
      </c>
      <c r="AH80">
        <v>39.750365720100191</v>
      </c>
      <c r="AI80">
        <v>4.213865681065359</v>
      </c>
      <c r="AJ80">
        <v>0</v>
      </c>
      <c r="AK80">
        <v>13.313405247293749</v>
      </c>
      <c r="AL80">
        <v>21.302635243990544</v>
      </c>
      <c r="AM80">
        <v>4.0249154894181514</v>
      </c>
      <c r="AN80">
        <v>0</v>
      </c>
      <c r="AO80">
        <v>0</v>
      </c>
      <c r="AP80">
        <v>1.6308423277863062</v>
      </c>
      <c r="AQ80">
        <v>0</v>
      </c>
      <c r="AR80">
        <v>12.088657835948441</v>
      </c>
      <c r="AS80">
        <v>8.123530092048254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33.659607186463354</v>
      </c>
      <c r="BB80">
        <f t="shared" si="1"/>
        <v>771.59415325524446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165.31091448640115</v>
      </c>
      <c r="L81">
        <v>65.361661725781701</v>
      </c>
      <c r="M81">
        <v>0</v>
      </c>
      <c r="N81">
        <v>30.076844818923252</v>
      </c>
      <c r="O81">
        <v>50.512198659222946</v>
      </c>
      <c r="P81">
        <v>69.220276883097526</v>
      </c>
      <c r="Q81">
        <v>4.2604926307043627</v>
      </c>
      <c r="R81">
        <v>10.792092976311167</v>
      </c>
      <c r="S81">
        <v>6.7301277592880098</v>
      </c>
      <c r="T81">
        <v>0</v>
      </c>
      <c r="U81">
        <v>190.64360771419618</v>
      </c>
      <c r="V81">
        <v>5.2821433488896643</v>
      </c>
      <c r="W81">
        <v>11.438834936014878</v>
      </c>
      <c r="X81">
        <v>36.098971265969034</v>
      </c>
      <c r="Y81">
        <v>0</v>
      </c>
      <c r="Z81">
        <v>5.0070252327280311</v>
      </c>
      <c r="AA81">
        <v>10.733543769567941</v>
      </c>
      <c r="AB81">
        <v>10.062288847682074</v>
      </c>
      <c r="AC81">
        <v>7.4002159646999894</v>
      </c>
      <c r="AD81">
        <v>9.2839594028448857</v>
      </c>
      <c r="AE81">
        <v>12.59034238173418</v>
      </c>
      <c r="AF81">
        <v>0</v>
      </c>
      <c r="AG81">
        <v>0</v>
      </c>
      <c r="AH81">
        <v>39.750365720100191</v>
      </c>
      <c r="AI81">
        <v>4.213865681065359</v>
      </c>
      <c r="AJ81">
        <v>0</v>
      </c>
      <c r="AK81">
        <v>13.313405247293749</v>
      </c>
      <c r="AL81">
        <v>6.2132684913551692</v>
      </c>
      <c r="AM81">
        <v>4.0249154894181514</v>
      </c>
      <c r="AN81">
        <v>0</v>
      </c>
      <c r="AO81">
        <v>0</v>
      </c>
      <c r="AP81">
        <v>1.6308423277863062</v>
      </c>
      <c r="AQ81">
        <v>0</v>
      </c>
      <c r="AR81">
        <v>12.088657835948441</v>
      </c>
      <c r="AS81">
        <v>8.123530092048254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33.028871656203201</v>
      </c>
      <c r="BB81">
        <f t="shared" si="1"/>
        <v>757.13552203286929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165.31091448640115</v>
      </c>
      <c r="L82">
        <v>65.361661725781701</v>
      </c>
      <c r="M82">
        <v>0</v>
      </c>
      <c r="N82">
        <v>30.076844818923252</v>
      </c>
      <c r="O82">
        <v>50.512198659222946</v>
      </c>
      <c r="P82">
        <v>69.220276883097526</v>
      </c>
      <c r="Q82">
        <v>4.2604926307043627</v>
      </c>
      <c r="R82">
        <v>10.792092976311167</v>
      </c>
      <c r="S82">
        <v>6.7301277592880098</v>
      </c>
      <c r="T82">
        <v>0</v>
      </c>
      <c r="U82">
        <v>190.64360771419618</v>
      </c>
      <c r="V82">
        <v>5.2821433488896643</v>
      </c>
      <c r="W82">
        <v>11.438834936014878</v>
      </c>
      <c r="X82">
        <v>36.098971265969034</v>
      </c>
      <c r="Y82">
        <v>0</v>
      </c>
      <c r="Z82">
        <v>5.0070252327280311</v>
      </c>
      <c r="AA82">
        <v>10.733543769567941</v>
      </c>
      <c r="AB82">
        <v>10.062288847682074</v>
      </c>
      <c r="AC82">
        <v>7.4002159646999894</v>
      </c>
      <c r="AD82">
        <v>9.2839594028448857</v>
      </c>
      <c r="AE82">
        <v>12.59034238173418</v>
      </c>
      <c r="AF82">
        <v>0</v>
      </c>
      <c r="AG82">
        <v>0</v>
      </c>
      <c r="AH82">
        <v>34.868741859737007</v>
      </c>
      <c r="AI82">
        <v>4.213865681065359</v>
      </c>
      <c r="AJ82">
        <v>0</v>
      </c>
      <c r="AK82">
        <v>13.313405247293749</v>
      </c>
      <c r="AL82">
        <v>3.2545691592741846</v>
      </c>
      <c r="AM82">
        <v>4.0249154894181514</v>
      </c>
      <c r="AN82">
        <v>0</v>
      </c>
      <c r="AO82">
        <v>0</v>
      </c>
      <c r="AP82">
        <v>1.6308423277863062</v>
      </c>
      <c r="AQ82">
        <v>0</v>
      </c>
      <c r="AR82">
        <v>12.088657835948441</v>
      </c>
      <c r="AS82">
        <v>8.123530092048254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32.701146146759037</v>
      </c>
      <c r="BB82">
        <f t="shared" si="1"/>
        <v>749.62292434986944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165.31091448640115</v>
      </c>
      <c r="L83">
        <v>65.361661725781701</v>
      </c>
      <c r="M83">
        <v>0</v>
      </c>
      <c r="N83">
        <v>30.076844818923252</v>
      </c>
      <c r="O83">
        <v>50.512198659222946</v>
      </c>
      <c r="P83">
        <v>69.220276883097526</v>
      </c>
      <c r="Q83">
        <v>4.2604926307043627</v>
      </c>
      <c r="R83">
        <v>10.792092976311167</v>
      </c>
      <c r="S83">
        <v>6.7301277592880098</v>
      </c>
      <c r="T83">
        <v>0</v>
      </c>
      <c r="U83">
        <v>190.64360771419618</v>
      </c>
      <c r="V83">
        <v>5.2821433488896643</v>
      </c>
      <c r="W83">
        <v>11.438834936014878</v>
      </c>
      <c r="X83">
        <v>36.098971265969034</v>
      </c>
      <c r="Y83">
        <v>0</v>
      </c>
      <c r="Z83">
        <v>5.0070252327280311</v>
      </c>
      <c r="AA83">
        <v>10.733543769567941</v>
      </c>
      <c r="AB83">
        <v>10.062288847682074</v>
      </c>
      <c r="AC83">
        <v>7.4002159646999894</v>
      </c>
      <c r="AD83">
        <v>6.9629694943703591</v>
      </c>
      <c r="AE83">
        <v>12.59034238173418</v>
      </c>
      <c r="AF83">
        <v>0</v>
      </c>
      <c r="AG83">
        <v>0</v>
      </c>
      <c r="AH83">
        <v>32.186531047276141</v>
      </c>
      <c r="AI83">
        <v>4.213865681065359</v>
      </c>
      <c r="AJ83">
        <v>0</v>
      </c>
      <c r="AK83">
        <v>13.313405247293749</v>
      </c>
      <c r="AL83">
        <v>3.2545691592741846</v>
      </c>
      <c r="AM83">
        <v>4.0249154894181514</v>
      </c>
      <c r="AN83">
        <v>0</v>
      </c>
      <c r="AO83">
        <v>0</v>
      </c>
      <c r="AP83">
        <v>1.6308423277863062</v>
      </c>
      <c r="AQ83">
        <v>0</v>
      </c>
      <c r="AR83">
        <v>12.088657835948441</v>
      </c>
      <c r="AS83">
        <v>8.123530092048254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32.492012356623924</v>
      </c>
      <c r="BB83">
        <f t="shared" si="1"/>
        <v>744.8288574190691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165.31091448640115</v>
      </c>
      <c r="L84">
        <v>65.361661725781701</v>
      </c>
      <c r="M84">
        <v>0</v>
      </c>
      <c r="N84">
        <v>30.076844818923252</v>
      </c>
      <c r="O84">
        <v>50.512198659222946</v>
      </c>
      <c r="P84">
        <v>69.220276883097526</v>
      </c>
      <c r="Q84">
        <v>4.2604926307043627</v>
      </c>
      <c r="R84">
        <v>10.792092976311167</v>
      </c>
      <c r="S84">
        <v>6.7301277592880098</v>
      </c>
      <c r="T84">
        <v>0</v>
      </c>
      <c r="U84">
        <v>190.64360771419618</v>
      </c>
      <c r="V84">
        <v>5.2821433488896643</v>
      </c>
      <c r="W84">
        <v>11.438834936014878</v>
      </c>
      <c r="X84">
        <v>36.098971265969034</v>
      </c>
      <c r="Y84">
        <v>0</v>
      </c>
      <c r="Z84">
        <v>5.0070252327280311</v>
      </c>
      <c r="AA84">
        <v>10.733543769567941</v>
      </c>
      <c r="AB84">
        <v>10.062288847682074</v>
      </c>
      <c r="AC84">
        <v>7.4002159646999894</v>
      </c>
      <c r="AD84">
        <v>4.6419798169490534</v>
      </c>
      <c r="AE84">
        <v>12.59034238173418</v>
      </c>
      <c r="AF84">
        <v>0</v>
      </c>
      <c r="AG84">
        <v>0</v>
      </c>
      <c r="AH84">
        <v>23.093836094552284</v>
      </c>
      <c r="AI84">
        <v>4.213865681065359</v>
      </c>
      <c r="AJ84">
        <v>0</v>
      </c>
      <c r="AK84">
        <v>13.313405247293749</v>
      </c>
      <c r="AL84">
        <v>3.2545691592741846</v>
      </c>
      <c r="AM84">
        <v>4.0249154894181514</v>
      </c>
      <c r="AN84">
        <v>0</v>
      </c>
      <c r="AO84">
        <v>0</v>
      </c>
      <c r="AP84">
        <v>1.6308423277863062</v>
      </c>
      <c r="AQ84">
        <v>0</v>
      </c>
      <c r="AR84">
        <v>12.088657835948441</v>
      </c>
      <c r="AS84">
        <v>8.123530092048254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32.014920339083858</v>
      </c>
      <c r="BB84">
        <f t="shared" si="1"/>
        <v>733.89226480646403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165.31091448640115</v>
      </c>
      <c r="L85">
        <v>65.361661725781701</v>
      </c>
      <c r="M85">
        <v>0</v>
      </c>
      <c r="N85">
        <v>30.076844818923252</v>
      </c>
      <c r="O85">
        <v>50.512198659222946</v>
      </c>
      <c r="P85">
        <v>69.220276883097526</v>
      </c>
      <c r="Q85">
        <v>4.2604926307043627</v>
      </c>
      <c r="R85">
        <v>10.792092976311167</v>
      </c>
      <c r="S85">
        <v>6.7301277592880098</v>
      </c>
      <c r="T85">
        <v>0</v>
      </c>
      <c r="U85">
        <v>188.67768740583639</v>
      </c>
      <c r="V85">
        <v>5.2821433488896643</v>
      </c>
      <c r="W85">
        <v>11.438834936014878</v>
      </c>
      <c r="X85">
        <v>36.098971265969034</v>
      </c>
      <c r="Y85">
        <v>0</v>
      </c>
      <c r="Z85">
        <v>5.0070252327280311</v>
      </c>
      <c r="AA85">
        <v>10.733543769567941</v>
      </c>
      <c r="AB85">
        <v>10.062288847682074</v>
      </c>
      <c r="AC85">
        <v>7.4002159646999894</v>
      </c>
      <c r="AD85">
        <v>4.6419798169490534</v>
      </c>
      <c r="AE85">
        <v>12.59034238173418</v>
      </c>
      <c r="AF85">
        <v>0</v>
      </c>
      <c r="AG85">
        <v>0</v>
      </c>
      <c r="AH85">
        <v>16.093265393863494</v>
      </c>
      <c r="AI85">
        <v>4.213865681065359</v>
      </c>
      <c r="AJ85">
        <v>0</v>
      </c>
      <c r="AK85">
        <v>13.313405247293749</v>
      </c>
      <c r="AL85">
        <v>3.2545691592741846</v>
      </c>
      <c r="AM85">
        <v>4.0249154894181514</v>
      </c>
      <c r="AN85">
        <v>0</v>
      </c>
      <c r="AO85">
        <v>0</v>
      </c>
      <c r="AP85">
        <v>0.26093465582992975</v>
      </c>
      <c r="AQ85">
        <v>0</v>
      </c>
      <c r="AR85">
        <v>12.088657835948441</v>
      </c>
      <c r="AS85">
        <v>8.123530092048254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31.582858874217862</v>
      </c>
      <c r="BB85">
        <f t="shared" si="1"/>
        <v>723.98792759032506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165.31091448640115</v>
      </c>
      <c r="L86">
        <v>65.361661725781701</v>
      </c>
      <c r="M86">
        <v>0</v>
      </c>
      <c r="N86">
        <v>30.076844818923252</v>
      </c>
      <c r="O86">
        <v>50.512198659222946</v>
      </c>
      <c r="P86">
        <v>69.220276883097526</v>
      </c>
      <c r="Q86">
        <v>4.2604926307043627</v>
      </c>
      <c r="R86">
        <v>10.792092976311167</v>
      </c>
      <c r="S86">
        <v>6.7301277592880098</v>
      </c>
      <c r="T86">
        <v>0</v>
      </c>
      <c r="U86">
        <v>188.67768740583639</v>
      </c>
      <c r="V86">
        <v>5.2821433488896643</v>
      </c>
      <c r="W86">
        <v>11.438834936014878</v>
      </c>
      <c r="X86">
        <v>36.098971265969034</v>
      </c>
      <c r="Y86">
        <v>0</v>
      </c>
      <c r="Z86">
        <v>3.3380167334585682</v>
      </c>
      <c r="AA86">
        <v>10.733543769567941</v>
      </c>
      <c r="AB86">
        <v>10.062288847682074</v>
      </c>
      <c r="AC86">
        <v>2.4642528953673679</v>
      </c>
      <c r="AD86">
        <v>4.6419798169490534</v>
      </c>
      <c r="AE86">
        <v>12.59034238173418</v>
      </c>
      <c r="AF86">
        <v>0</v>
      </c>
      <c r="AG86">
        <v>0</v>
      </c>
      <c r="AH86">
        <v>8.5830748594239203</v>
      </c>
      <c r="AI86">
        <v>0.97243055947157997</v>
      </c>
      <c r="AJ86">
        <v>0</v>
      </c>
      <c r="AK86">
        <v>13.313405247293749</v>
      </c>
      <c r="AL86">
        <v>3.2545691592741846</v>
      </c>
      <c r="AM86">
        <v>4.0249154894181514</v>
      </c>
      <c r="AN86">
        <v>0</v>
      </c>
      <c r="AO86">
        <v>0</v>
      </c>
      <c r="AP86">
        <v>0</v>
      </c>
      <c r="AQ86">
        <v>0</v>
      </c>
      <c r="AR86">
        <v>12.088657835948441</v>
      </c>
      <c r="AS86">
        <v>8.123530092048254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30.846446041614414</v>
      </c>
      <c r="BB86">
        <f t="shared" si="1"/>
        <v>707.10680854246323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165.31091448640115</v>
      </c>
      <c r="L87">
        <v>65.361661725781701</v>
      </c>
      <c r="M87">
        <v>0</v>
      </c>
      <c r="N87">
        <v>30.076844818923252</v>
      </c>
      <c r="O87">
        <v>50.512198659222946</v>
      </c>
      <c r="P87">
        <v>69.220276883097526</v>
      </c>
      <c r="Q87">
        <v>4.2604926307043627</v>
      </c>
      <c r="R87">
        <v>10.792092976311167</v>
      </c>
      <c r="S87">
        <v>6.7301277592880098</v>
      </c>
      <c r="T87">
        <v>0</v>
      </c>
      <c r="U87">
        <v>188.67768740583639</v>
      </c>
      <c r="V87">
        <v>5.2821433488896643</v>
      </c>
      <c r="W87">
        <v>11.438834936014878</v>
      </c>
      <c r="X87">
        <v>36.098971265969034</v>
      </c>
      <c r="Y87">
        <v>0</v>
      </c>
      <c r="Z87">
        <v>3.3380167334585682</v>
      </c>
      <c r="AA87">
        <v>10.733543769567941</v>
      </c>
      <c r="AB87">
        <v>10.062288847682074</v>
      </c>
      <c r="AC87">
        <v>2.4642528953673679</v>
      </c>
      <c r="AD87">
        <v>4.6419798169490534</v>
      </c>
      <c r="AE87">
        <v>12.59034238173418</v>
      </c>
      <c r="AF87">
        <v>0</v>
      </c>
      <c r="AG87">
        <v>0</v>
      </c>
      <c r="AH87">
        <v>4.291537559486537</v>
      </c>
      <c r="AI87">
        <v>0</v>
      </c>
      <c r="AJ87">
        <v>0</v>
      </c>
      <c r="AK87">
        <v>13.313405247293749</v>
      </c>
      <c r="AL87">
        <v>3.2545691592741846</v>
      </c>
      <c r="AM87">
        <v>4.0249154894181514</v>
      </c>
      <c r="AN87">
        <v>0</v>
      </c>
      <c r="AO87">
        <v>0</v>
      </c>
      <c r="AP87">
        <v>0</v>
      </c>
      <c r="AQ87">
        <v>0</v>
      </c>
      <c r="AR87">
        <v>12.088657835948441</v>
      </c>
      <c r="AS87">
        <v>8.123530092048254</v>
      </c>
      <c r="AT87">
        <v>0</v>
      </c>
      <c r="AU87">
        <v>0</v>
      </c>
      <c r="AV87">
        <v>0</v>
      </c>
      <c r="AW87">
        <v>2.3206538907465216E-2</v>
      </c>
      <c r="AX87">
        <v>0</v>
      </c>
      <c r="AY87">
        <v>0</v>
      </c>
      <c r="AZ87">
        <v>0</v>
      </c>
      <c r="BA87">
        <v>30.627382218417452</v>
      </c>
      <c r="BB87">
        <f t="shared" si="1"/>
        <v>702.08511104515867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0.97417476496556032</v>
      </c>
      <c r="J88">
        <v>0</v>
      </c>
      <c r="K88">
        <v>165.31091448640115</v>
      </c>
      <c r="L88">
        <v>65.361661725781701</v>
      </c>
      <c r="M88">
        <v>0</v>
      </c>
      <c r="N88">
        <v>30.076844818923252</v>
      </c>
      <c r="O88">
        <v>50.512198659222946</v>
      </c>
      <c r="P88">
        <v>69.220276883097526</v>
      </c>
      <c r="Q88">
        <v>4.2604926307043627</v>
      </c>
      <c r="R88">
        <v>10.792092976311167</v>
      </c>
      <c r="S88">
        <v>6.7301277592880098</v>
      </c>
      <c r="T88">
        <v>0</v>
      </c>
      <c r="U88">
        <v>188.67768740583639</v>
      </c>
      <c r="V88">
        <v>5.2821433488896643</v>
      </c>
      <c r="W88">
        <v>11.438834936014878</v>
      </c>
      <c r="X88">
        <v>36.098971265969034</v>
      </c>
      <c r="Y88">
        <v>0</v>
      </c>
      <c r="Z88">
        <v>3.3380167334585682</v>
      </c>
      <c r="AA88">
        <v>10.733543769567941</v>
      </c>
      <c r="AB88">
        <v>6.6878235888905788</v>
      </c>
      <c r="AC88">
        <v>2.4642528953673679</v>
      </c>
      <c r="AD88">
        <v>4.6419798169490534</v>
      </c>
      <c r="AE88">
        <v>12.59034238173418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13.313405247293749</v>
      </c>
      <c r="AL88">
        <v>3.2545691592741846</v>
      </c>
      <c r="AM88">
        <v>4.0249154894181514</v>
      </c>
      <c r="AN88">
        <v>0</v>
      </c>
      <c r="AO88">
        <v>0</v>
      </c>
      <c r="AP88">
        <v>0</v>
      </c>
      <c r="AQ88">
        <v>0</v>
      </c>
      <c r="AR88">
        <v>12.088657835948441</v>
      </c>
      <c r="AS88">
        <v>8.123530092048254</v>
      </c>
      <c r="AT88">
        <v>0</v>
      </c>
      <c r="AU88">
        <v>0</v>
      </c>
      <c r="AV88">
        <v>0</v>
      </c>
      <c r="AW88">
        <v>7.3474167730113296E-2</v>
      </c>
      <c r="AX88">
        <v>0</v>
      </c>
      <c r="AY88">
        <v>0</v>
      </c>
      <c r="AZ88">
        <v>0</v>
      </c>
      <c r="BA88">
        <v>30.349764992673776</v>
      </c>
      <c r="BB88">
        <f t="shared" si="1"/>
        <v>695.72116784641241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165.31091448640115</v>
      </c>
      <c r="L89">
        <v>65.361661725781701</v>
      </c>
      <c r="M89">
        <v>0</v>
      </c>
      <c r="N89">
        <v>30.076844818923252</v>
      </c>
      <c r="O89">
        <v>50.512198659222946</v>
      </c>
      <c r="P89">
        <v>69.220276883097526</v>
      </c>
      <c r="Q89">
        <v>4.2604926307043627</v>
      </c>
      <c r="R89">
        <v>10.792092976311167</v>
      </c>
      <c r="S89">
        <v>6.7301277592880098</v>
      </c>
      <c r="T89">
        <v>0</v>
      </c>
      <c r="U89">
        <v>188.67768740583639</v>
      </c>
      <c r="V89">
        <v>5.2821433488896643</v>
      </c>
      <c r="W89">
        <v>11.438834936014878</v>
      </c>
      <c r="X89">
        <v>36.098971265969034</v>
      </c>
      <c r="Y89">
        <v>0</v>
      </c>
      <c r="Z89">
        <v>3.3380167334585682</v>
      </c>
      <c r="AA89">
        <v>10.733543769567941</v>
      </c>
      <c r="AB89">
        <v>6.6878235888905788</v>
      </c>
      <c r="AC89">
        <v>2.4642528953673679</v>
      </c>
      <c r="AD89">
        <v>4.6419798169490534</v>
      </c>
      <c r="AE89">
        <v>12.59034238173418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13.313405247293749</v>
      </c>
      <c r="AL89">
        <v>3.2545691592741846</v>
      </c>
      <c r="AM89">
        <v>4.0249154894181514</v>
      </c>
      <c r="AN89">
        <v>0</v>
      </c>
      <c r="AO89">
        <v>0</v>
      </c>
      <c r="AP89">
        <v>0</v>
      </c>
      <c r="AQ89">
        <v>0</v>
      </c>
      <c r="AR89">
        <v>12.088657835948441</v>
      </c>
      <c r="AS89">
        <v>8.123530092048254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30.305973267287094</v>
      </c>
      <c r="BB89">
        <f t="shared" si="1"/>
        <v>694.7173106391034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165.31091448640115</v>
      </c>
      <c r="L90">
        <v>65.361661725781701</v>
      </c>
      <c r="M90">
        <v>0</v>
      </c>
      <c r="N90">
        <v>30.076844818923252</v>
      </c>
      <c r="O90">
        <v>50.512198659222946</v>
      </c>
      <c r="P90">
        <v>69.220276883097526</v>
      </c>
      <c r="Q90">
        <v>4.2604926307043627</v>
      </c>
      <c r="R90">
        <v>10.792092976311167</v>
      </c>
      <c r="S90">
        <v>6.7301277592880098</v>
      </c>
      <c r="T90">
        <v>0</v>
      </c>
      <c r="U90">
        <v>188.67768740583639</v>
      </c>
      <c r="V90">
        <v>5.2821433488896643</v>
      </c>
      <c r="W90">
        <v>11.438834936014878</v>
      </c>
      <c r="X90">
        <v>36.098971265969034</v>
      </c>
      <c r="Y90">
        <v>0</v>
      </c>
      <c r="Z90">
        <v>3.3380167334585682</v>
      </c>
      <c r="AA90">
        <v>10.733543769567941</v>
      </c>
      <c r="AB90">
        <v>3.3269375473136789</v>
      </c>
      <c r="AC90">
        <v>2.4642528953673679</v>
      </c>
      <c r="AD90">
        <v>4.6419798169490534</v>
      </c>
      <c r="AE90">
        <v>12.59034238173418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13.313405247293749</v>
      </c>
      <c r="AL90">
        <v>3.2545691592741846</v>
      </c>
      <c r="AM90">
        <v>4.0249154894181514</v>
      </c>
      <c r="AN90">
        <v>0</v>
      </c>
      <c r="AO90">
        <v>0</v>
      </c>
      <c r="AP90">
        <v>0</v>
      </c>
      <c r="AQ90">
        <v>0</v>
      </c>
      <c r="AR90">
        <v>12.088657835948441</v>
      </c>
      <c r="AS90">
        <v>8.123530092048254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30.165488230749183</v>
      </c>
      <c r="BB90">
        <f t="shared" si="1"/>
        <v>691.49690963406454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165.31091448640115</v>
      </c>
      <c r="L91">
        <v>65.361661725781701</v>
      </c>
      <c r="M91">
        <v>0</v>
      </c>
      <c r="N91">
        <v>30.076844818923252</v>
      </c>
      <c r="O91">
        <v>50.512198659222946</v>
      </c>
      <c r="P91">
        <v>69.220276883097526</v>
      </c>
      <c r="Q91">
        <v>4.2604926307043627</v>
      </c>
      <c r="R91">
        <v>10.792092976311167</v>
      </c>
      <c r="S91">
        <v>6.7301277592880098</v>
      </c>
      <c r="T91">
        <v>0</v>
      </c>
      <c r="U91">
        <v>188.67768740583639</v>
      </c>
      <c r="V91">
        <v>5.2821433488896643</v>
      </c>
      <c r="W91">
        <v>11.438834936014878</v>
      </c>
      <c r="X91">
        <v>36.098971265969034</v>
      </c>
      <c r="Y91">
        <v>0</v>
      </c>
      <c r="Z91">
        <v>3.3380167334585682</v>
      </c>
      <c r="AA91">
        <v>10.733543769567941</v>
      </c>
      <c r="AB91">
        <v>6.6878235888905788</v>
      </c>
      <c r="AC91">
        <v>2.4642528953673679</v>
      </c>
      <c r="AD91">
        <v>4.6419798169490534</v>
      </c>
      <c r="AE91">
        <v>8.3648074598299829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13.313405247293749</v>
      </c>
      <c r="AL91">
        <v>3.2545691592741846</v>
      </c>
      <c r="AM91">
        <v>4.0249154894181514</v>
      </c>
      <c r="AN91">
        <v>0</v>
      </c>
      <c r="AO91">
        <v>0</v>
      </c>
      <c r="AP91">
        <v>0</v>
      </c>
      <c r="AQ91">
        <v>0</v>
      </c>
      <c r="AR91">
        <v>12.088657835948441</v>
      </c>
      <c r="AS91">
        <v>8.123530092048254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30.1293459075515</v>
      </c>
      <c r="BB91">
        <f t="shared" si="1"/>
        <v>690.66840307693474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0.4314109762053851</v>
      </c>
      <c r="J92">
        <v>0</v>
      </c>
      <c r="K92">
        <v>165.31091448640115</v>
      </c>
      <c r="L92">
        <v>65.361661725781701</v>
      </c>
      <c r="M92">
        <v>0</v>
      </c>
      <c r="N92">
        <v>30.076844818923252</v>
      </c>
      <c r="O92">
        <v>50.512198659222946</v>
      </c>
      <c r="P92">
        <v>69.220276883097526</v>
      </c>
      <c r="Q92">
        <v>4.2604926307043627</v>
      </c>
      <c r="R92">
        <v>10.792092976311167</v>
      </c>
      <c r="S92">
        <v>6.7301277592880098</v>
      </c>
      <c r="T92">
        <v>0</v>
      </c>
      <c r="U92">
        <v>188.67768740583639</v>
      </c>
      <c r="V92">
        <v>5.2821433488896643</v>
      </c>
      <c r="W92">
        <v>11.438834936014878</v>
      </c>
      <c r="X92">
        <v>36.098971265969034</v>
      </c>
      <c r="Y92">
        <v>0</v>
      </c>
      <c r="Z92">
        <v>3.3380167334585682</v>
      </c>
      <c r="AA92">
        <v>10.733543769567941</v>
      </c>
      <c r="AB92">
        <v>6.6878235888905788</v>
      </c>
      <c r="AC92">
        <v>2.4642528953673679</v>
      </c>
      <c r="AD92">
        <v>4.6419798169490534</v>
      </c>
      <c r="AE92">
        <v>4.1824037299149914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13.313405247293749</v>
      </c>
      <c r="AL92">
        <v>3.2545691592741846</v>
      </c>
      <c r="AM92">
        <v>4.0249154894181514</v>
      </c>
      <c r="AN92">
        <v>0</v>
      </c>
      <c r="AO92">
        <v>0</v>
      </c>
      <c r="AP92">
        <v>0</v>
      </c>
      <c r="AQ92">
        <v>0</v>
      </c>
      <c r="AR92">
        <v>12.088657835948441</v>
      </c>
      <c r="AS92">
        <v>8.123530092048254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29.972554410446442</v>
      </c>
      <c r="BB92">
        <f t="shared" si="1"/>
        <v>687.07420182033025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0.28760731747025675</v>
      </c>
      <c r="J93">
        <v>0</v>
      </c>
      <c r="K93">
        <v>165.31091448640115</v>
      </c>
      <c r="L93">
        <v>65.361661725781701</v>
      </c>
      <c r="M93">
        <v>0</v>
      </c>
      <c r="N93">
        <v>30.076844818923252</v>
      </c>
      <c r="O93">
        <v>50.512198659222946</v>
      </c>
      <c r="P93">
        <v>69.220276883097526</v>
      </c>
      <c r="Q93">
        <v>4.2604926307043627</v>
      </c>
      <c r="R93">
        <v>10.792092976311167</v>
      </c>
      <c r="S93">
        <v>6.7301277592880098</v>
      </c>
      <c r="T93">
        <v>0</v>
      </c>
      <c r="U93">
        <v>188.67768740583639</v>
      </c>
      <c r="V93">
        <v>5.2821433488896643</v>
      </c>
      <c r="W93">
        <v>11.438834936014878</v>
      </c>
      <c r="X93">
        <v>36.098971265969034</v>
      </c>
      <c r="Y93">
        <v>0</v>
      </c>
      <c r="Z93">
        <v>3.3380167334585682</v>
      </c>
      <c r="AA93">
        <v>10.733543769567941</v>
      </c>
      <c r="AB93">
        <v>6.6878235888905788</v>
      </c>
      <c r="AC93">
        <v>0</v>
      </c>
      <c r="AD93">
        <v>0</v>
      </c>
      <c r="AE93">
        <v>4.1824037299149914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13.313405247293749</v>
      </c>
      <c r="AL93">
        <v>3.2545691592741846</v>
      </c>
      <c r="AM93">
        <v>4.0249154894181514</v>
      </c>
      <c r="AN93">
        <v>0</v>
      </c>
      <c r="AO93">
        <v>0</v>
      </c>
      <c r="AP93">
        <v>0</v>
      </c>
      <c r="AQ93">
        <v>0</v>
      </c>
      <c r="AR93">
        <v>12.088657835948441</v>
      </c>
      <c r="AS93">
        <v>8.123530092048254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29.669502890136485</v>
      </c>
      <c r="BB93">
        <f t="shared" si="1"/>
        <v>680.12721696958852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0.5752146349405135</v>
      </c>
      <c r="J94">
        <v>0</v>
      </c>
      <c r="K94">
        <v>165.31091448640115</v>
      </c>
      <c r="L94">
        <v>65.361661725781701</v>
      </c>
      <c r="M94">
        <v>0</v>
      </c>
      <c r="N94">
        <v>30.076844818923252</v>
      </c>
      <c r="O94">
        <v>50.512198659222946</v>
      </c>
      <c r="P94">
        <v>69.220276883097526</v>
      </c>
      <c r="Q94">
        <v>4.2604926307043627</v>
      </c>
      <c r="R94">
        <v>10.792092976311167</v>
      </c>
      <c r="S94">
        <v>6.7301277592880098</v>
      </c>
      <c r="T94">
        <v>0</v>
      </c>
      <c r="U94">
        <v>188.67768740583639</v>
      </c>
      <c r="V94">
        <v>5.2821433488896643</v>
      </c>
      <c r="W94">
        <v>11.438834936014878</v>
      </c>
      <c r="X94">
        <v>36.098971265969034</v>
      </c>
      <c r="Y94">
        <v>0</v>
      </c>
      <c r="Z94">
        <v>3.3335347547484866</v>
      </c>
      <c r="AA94">
        <v>7.1556958463786264</v>
      </c>
      <c r="AB94">
        <v>6.6878235888905788</v>
      </c>
      <c r="AC94">
        <v>0</v>
      </c>
      <c r="AD94">
        <v>0</v>
      </c>
      <c r="AE94">
        <v>4.1824037299149914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13.313405247293749</v>
      </c>
      <c r="AL94">
        <v>3.2545691592741846</v>
      </c>
      <c r="AM94">
        <v>4.0249154894181514</v>
      </c>
      <c r="AN94">
        <v>0</v>
      </c>
      <c r="AO94">
        <v>0</v>
      </c>
      <c r="AP94">
        <v>0</v>
      </c>
      <c r="AQ94">
        <v>0</v>
      </c>
      <c r="AR94">
        <v>12.088657835948441</v>
      </c>
      <c r="AS94">
        <v>8.123530092048254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29.531783486107351</v>
      </c>
      <c r="BB94">
        <f t="shared" si="1"/>
        <v>676.97021378918873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0.8628221762575663</v>
      </c>
      <c r="J95">
        <v>0</v>
      </c>
      <c r="K95">
        <v>165.31091448640115</v>
      </c>
      <c r="L95">
        <v>65.361661725781701</v>
      </c>
      <c r="M95">
        <v>0</v>
      </c>
      <c r="N95">
        <v>30.076844818923252</v>
      </c>
      <c r="O95">
        <v>50.512198659222946</v>
      </c>
      <c r="P95">
        <v>69.220276883097526</v>
      </c>
      <c r="Q95">
        <v>4.0717639311835079</v>
      </c>
      <c r="R95">
        <v>10.792092976311167</v>
      </c>
      <c r="S95">
        <v>6.7301277592880098</v>
      </c>
      <c r="T95">
        <v>0</v>
      </c>
      <c r="U95">
        <v>188.67768740583639</v>
      </c>
      <c r="V95">
        <v>5.2821433488896643</v>
      </c>
      <c r="W95">
        <v>11.438834936014878</v>
      </c>
      <c r="X95">
        <v>36.098971265969034</v>
      </c>
      <c r="Y95">
        <v>0</v>
      </c>
      <c r="Z95">
        <v>3.3380167334585682</v>
      </c>
      <c r="AA95">
        <v>7.1556958463786264</v>
      </c>
      <c r="AB95">
        <v>3.3269375473136789</v>
      </c>
      <c r="AC95">
        <v>0</v>
      </c>
      <c r="AD95">
        <v>0</v>
      </c>
      <c r="AE95">
        <v>4.1824037299149914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13.313405247293749</v>
      </c>
      <c r="AL95">
        <v>3.2545691592741846</v>
      </c>
      <c r="AM95">
        <v>4.0249154894181514</v>
      </c>
      <c r="AN95">
        <v>0</v>
      </c>
      <c r="AO95">
        <v>0</v>
      </c>
      <c r="AP95">
        <v>0</v>
      </c>
      <c r="AQ95">
        <v>0</v>
      </c>
      <c r="AR95">
        <v>12.088657835948441</v>
      </c>
      <c r="AS95">
        <v>8.123530092048254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29.395618931866593</v>
      </c>
      <c r="BB95">
        <f t="shared" si="1"/>
        <v>673.84885312235883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165.31091448640115</v>
      </c>
      <c r="L96">
        <v>65.361661725781701</v>
      </c>
      <c r="M96">
        <v>0</v>
      </c>
      <c r="N96">
        <v>30.076844818923252</v>
      </c>
      <c r="O96">
        <v>50.512198659222946</v>
      </c>
      <c r="P96">
        <v>69.220276883097526</v>
      </c>
      <c r="Q96">
        <v>4.0717639311835079</v>
      </c>
      <c r="R96">
        <v>10.792092976311167</v>
      </c>
      <c r="S96">
        <v>6.7301277592880098</v>
      </c>
      <c r="T96">
        <v>0</v>
      </c>
      <c r="U96">
        <v>188.67768740583639</v>
      </c>
      <c r="V96">
        <v>5.2821433488896643</v>
      </c>
      <c r="W96">
        <v>11.438834936014878</v>
      </c>
      <c r="X96">
        <v>36.098971265969034</v>
      </c>
      <c r="Y96">
        <v>0</v>
      </c>
      <c r="Z96">
        <v>3.3380167334585682</v>
      </c>
      <c r="AA96">
        <v>7.1556958463786264</v>
      </c>
      <c r="AB96">
        <v>3.3269375473136789</v>
      </c>
      <c r="AC96">
        <v>0</v>
      </c>
      <c r="AD96">
        <v>0</v>
      </c>
      <c r="AE96">
        <v>4.1824037299149914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13.313405247293749</v>
      </c>
      <c r="AL96">
        <v>6.2132684913551692</v>
      </c>
      <c r="AM96">
        <v>4.0249154894181514</v>
      </c>
      <c r="AN96">
        <v>0</v>
      </c>
      <c r="AO96">
        <v>0</v>
      </c>
      <c r="AP96">
        <v>0</v>
      </c>
      <c r="AQ96">
        <v>0</v>
      </c>
      <c r="AR96">
        <v>12.088657835948441</v>
      </c>
      <c r="AS96">
        <v>8.123530092048254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29.483226596980014</v>
      </c>
      <c r="BB96">
        <f t="shared" si="1"/>
        <v>675.85712261306878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165.31091448640115</v>
      </c>
      <c r="L97">
        <v>65.361661725781701</v>
      </c>
      <c r="M97">
        <v>0</v>
      </c>
      <c r="N97">
        <v>30.076844818923252</v>
      </c>
      <c r="O97">
        <v>50.512198659222946</v>
      </c>
      <c r="P97">
        <v>69.220276883097526</v>
      </c>
      <c r="Q97">
        <v>4.0717639311835079</v>
      </c>
      <c r="R97">
        <v>10.792092976311167</v>
      </c>
      <c r="S97">
        <v>6.7301277592880098</v>
      </c>
      <c r="T97">
        <v>0</v>
      </c>
      <c r="U97">
        <v>188.67768740583639</v>
      </c>
      <c r="V97">
        <v>5.2821433488896643</v>
      </c>
      <c r="W97">
        <v>11.438834936014878</v>
      </c>
      <c r="X97">
        <v>36.098971265969034</v>
      </c>
      <c r="Y97">
        <v>0</v>
      </c>
      <c r="Z97">
        <v>3.3380167334585682</v>
      </c>
      <c r="AA97">
        <v>5.3514820496764761</v>
      </c>
      <c r="AB97">
        <v>3.3269375473136789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13.313405247293749</v>
      </c>
      <c r="AL97">
        <v>21.302635243990544</v>
      </c>
      <c r="AM97">
        <v>4.0249154894181514</v>
      </c>
      <c r="AN97">
        <v>0</v>
      </c>
      <c r="AO97">
        <v>0</v>
      </c>
      <c r="AP97">
        <v>0</v>
      </c>
      <c r="AQ97">
        <v>0</v>
      </c>
      <c r="AR97">
        <v>12.088657835948441</v>
      </c>
      <c r="AS97">
        <v>8.123530092048254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29.863721514627574</v>
      </c>
      <c r="BB97">
        <f t="shared" si="1"/>
        <v>684.57937692143935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165.31091448640115</v>
      </c>
      <c r="L98">
        <v>65.361661725781701</v>
      </c>
      <c r="M98">
        <v>0</v>
      </c>
      <c r="N98">
        <v>30.076844818923252</v>
      </c>
      <c r="O98">
        <v>50.512198659222946</v>
      </c>
      <c r="P98">
        <v>69.220276883097526</v>
      </c>
      <c r="Q98">
        <v>4.0717639311835079</v>
      </c>
      <c r="R98">
        <v>10.792092976311167</v>
      </c>
      <c r="S98">
        <v>6.7301277592880098</v>
      </c>
      <c r="T98">
        <v>0</v>
      </c>
      <c r="U98">
        <v>188.67768740583639</v>
      </c>
      <c r="V98">
        <v>5.2821433488896643</v>
      </c>
      <c r="W98">
        <v>11.438834936014878</v>
      </c>
      <c r="X98">
        <v>36.098971265969034</v>
      </c>
      <c r="Y98">
        <v>0</v>
      </c>
      <c r="Z98">
        <v>3.3380167334585682</v>
      </c>
      <c r="AA98">
        <v>3.5778479231893132</v>
      </c>
      <c r="AB98">
        <v>3.3269375473136789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13.313405247293749</v>
      </c>
      <c r="AL98">
        <v>21.302635243990544</v>
      </c>
      <c r="AM98">
        <v>4.0249154894181514</v>
      </c>
      <c r="AN98">
        <v>0</v>
      </c>
      <c r="AO98">
        <v>0</v>
      </c>
      <c r="AP98">
        <v>0</v>
      </c>
      <c r="AQ98">
        <v>0</v>
      </c>
      <c r="AR98">
        <v>12.088657835948441</v>
      </c>
      <c r="AS98">
        <v>8.123530092048254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29.789583608140411</v>
      </c>
      <c r="BB98">
        <f t="shared" si="1"/>
        <v>682.87988070143933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7.8280746745982047E-4</v>
      </c>
      <c r="J99">
        <f t="shared" si="2"/>
        <v>0</v>
      </c>
      <c r="K99">
        <f t="shared" si="2"/>
        <v>3.3483148543239025</v>
      </c>
      <c r="L99">
        <f t="shared" si="2"/>
        <v>1.2594992689296489</v>
      </c>
      <c r="M99">
        <f t="shared" si="2"/>
        <v>0</v>
      </c>
      <c r="N99">
        <f t="shared" si="2"/>
        <v>0.72184427565415876</v>
      </c>
      <c r="O99">
        <f t="shared" si="2"/>
        <v>1.212292767821352</v>
      </c>
      <c r="P99">
        <f t="shared" si="2"/>
        <v>1.6612866451943407</v>
      </c>
      <c r="Q99">
        <f t="shared" si="2"/>
        <v>0.10274579089607917</v>
      </c>
      <c r="R99">
        <f t="shared" si="2"/>
        <v>0.24362475041974363</v>
      </c>
      <c r="S99">
        <f t="shared" si="2"/>
        <v>0.13950890538053159</v>
      </c>
      <c r="T99">
        <f t="shared" si="2"/>
        <v>0</v>
      </c>
      <c r="U99">
        <f t="shared" si="2"/>
        <v>4.5685140723095472</v>
      </c>
      <c r="V99">
        <f t="shared" si="2"/>
        <v>0.12676058545905516</v>
      </c>
      <c r="W99">
        <f t="shared" si="2"/>
        <v>0.28038172639955133</v>
      </c>
      <c r="X99">
        <f t="shared" si="2"/>
        <v>0.86353616455091542</v>
      </c>
      <c r="Y99">
        <f t="shared" si="2"/>
        <v>0</v>
      </c>
      <c r="Z99">
        <f t="shared" si="2"/>
        <v>8.3032046711020741E-2</v>
      </c>
      <c r="AA99">
        <f t="shared" si="2"/>
        <v>8.0473412887184306E-2</v>
      </c>
      <c r="AB99">
        <f t="shared" si="2"/>
        <v>8.3015580169915601E-2</v>
      </c>
      <c r="AC99">
        <f t="shared" si="2"/>
        <v>5.4842513152687809E-2</v>
      </c>
      <c r="AD99">
        <f t="shared" si="2"/>
        <v>3.6782643592819034E-2</v>
      </c>
      <c r="AE99">
        <f t="shared" si="2"/>
        <v>0.11979188519808813</v>
      </c>
      <c r="AF99">
        <f t="shared" si="2"/>
        <v>0</v>
      </c>
      <c r="AG99">
        <f t="shared" si="2"/>
        <v>0</v>
      </c>
      <c r="AH99">
        <f t="shared" si="2"/>
        <v>0.18775476413963677</v>
      </c>
      <c r="AI99">
        <f t="shared" si="2"/>
        <v>1.3614027602667654E-2</v>
      </c>
      <c r="AJ99">
        <f t="shared" si="2"/>
        <v>0</v>
      </c>
      <c r="AK99">
        <f t="shared" si="2"/>
        <v>0.31952172593505013</v>
      </c>
      <c r="AL99">
        <f t="shared" si="2"/>
        <v>0.17515499839190368</v>
      </c>
      <c r="AM99">
        <f t="shared" si="2"/>
        <v>9.6597971746035793E-2</v>
      </c>
      <c r="AN99">
        <f t="shared" si="2"/>
        <v>0</v>
      </c>
      <c r="AO99">
        <f t="shared" si="2"/>
        <v>0</v>
      </c>
      <c r="AP99">
        <f t="shared" si="2"/>
        <v>5.5693260564231104E-3</v>
      </c>
      <c r="AQ99">
        <f t="shared" si="2"/>
        <v>0</v>
      </c>
      <c r="AR99">
        <f t="shared" si="2"/>
        <v>0.29069005132888032</v>
      </c>
      <c r="AS99">
        <f t="shared" si="2"/>
        <v>0.19363683666297996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2.4170176659394626E-5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0.68006905296573283</v>
      </c>
      <c r="BB99">
        <f t="shared" si="1"/>
        <v>15.589525515592497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1" t="s">
        <v>189</v>
      </c>
      <c r="BB1" s="234" t="s">
        <v>142</v>
      </c>
    </row>
    <row r="2" spans="1:54">
      <c r="A2" s="234"/>
      <c r="AS2" s="20"/>
      <c r="AT2" s="169"/>
      <c r="AU2" s="169"/>
      <c r="AV2" s="169"/>
      <c r="AW2" s="169"/>
      <c r="AX2" s="169"/>
      <c r="AY2" s="169"/>
      <c r="AZ2" s="169"/>
      <c r="BA2" s="251"/>
      <c r="BB2" s="23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9.423922163364141</v>
      </c>
      <c r="L3">
        <v>580.00294859092116</v>
      </c>
      <c r="M3">
        <v>28.303109730549384</v>
      </c>
      <c r="N3">
        <v>36.338505780531143</v>
      </c>
      <c r="O3">
        <v>0</v>
      </c>
      <c r="P3">
        <v>42.855617744571539</v>
      </c>
      <c r="Q3">
        <v>6.492496537340366</v>
      </c>
      <c r="R3">
        <v>13.046534062271721</v>
      </c>
      <c r="S3">
        <v>8.1074562309562523</v>
      </c>
      <c r="T3">
        <v>0</v>
      </c>
      <c r="U3">
        <v>107.22551607491769</v>
      </c>
      <c r="V3">
        <v>6.3782402888766505</v>
      </c>
      <c r="W3">
        <v>14.272157087542057</v>
      </c>
      <c r="X3">
        <v>45.376793022386039</v>
      </c>
      <c r="Y3">
        <v>0</v>
      </c>
      <c r="Z3">
        <v>4.0319036764767269</v>
      </c>
      <c r="AA3">
        <v>0</v>
      </c>
      <c r="AB3">
        <v>0</v>
      </c>
      <c r="AC3">
        <v>0</v>
      </c>
      <c r="AD3">
        <v>0</v>
      </c>
      <c r="AE3">
        <v>0</v>
      </c>
      <c r="AF3">
        <v>1.8803932939639114</v>
      </c>
      <c r="AG3">
        <v>12.483656958981994</v>
      </c>
      <c r="AH3">
        <v>0</v>
      </c>
      <c r="AI3">
        <v>0</v>
      </c>
      <c r="AJ3">
        <v>0</v>
      </c>
      <c r="AK3">
        <v>16.081007330969459</v>
      </c>
      <c r="AL3">
        <v>0</v>
      </c>
      <c r="AM3">
        <v>4.8617555675487996</v>
      </c>
      <c r="AN3">
        <v>0.95897259106658328</v>
      </c>
      <c r="AO3">
        <v>0</v>
      </c>
      <c r="AP3">
        <v>0</v>
      </c>
      <c r="AQ3">
        <v>0</v>
      </c>
      <c r="AR3">
        <v>16.30001690386413</v>
      </c>
      <c r="AS3">
        <v>9.7237538577326674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40.301250863283975</v>
      </c>
      <c r="BB3">
        <f>SUM(B3:AZ3)-BA3</f>
        <v>923.84350663154839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9.423922163364141</v>
      </c>
      <c r="L4">
        <v>580.00294859092116</v>
      </c>
      <c r="M4">
        <v>28.303109730549384</v>
      </c>
      <c r="N4">
        <v>36.338505780531143</v>
      </c>
      <c r="O4">
        <v>0</v>
      </c>
      <c r="P4">
        <v>42.855617744571539</v>
      </c>
      <c r="Q4">
        <v>6.492496537340366</v>
      </c>
      <c r="R4">
        <v>13.046534062271721</v>
      </c>
      <c r="S4">
        <v>8.1074562309562523</v>
      </c>
      <c r="T4">
        <v>0</v>
      </c>
      <c r="U4">
        <v>107.34399764332285</v>
      </c>
      <c r="V4">
        <v>6.3782402888766505</v>
      </c>
      <c r="W4">
        <v>14.272157087542057</v>
      </c>
      <c r="X4">
        <v>45.376793022386039</v>
      </c>
      <c r="Y4">
        <v>0</v>
      </c>
      <c r="Z4">
        <v>4.0319036764767269</v>
      </c>
      <c r="AA4">
        <v>0</v>
      </c>
      <c r="AB4">
        <v>0</v>
      </c>
      <c r="AC4">
        <v>0</v>
      </c>
      <c r="AD4">
        <v>0</v>
      </c>
      <c r="AE4">
        <v>0</v>
      </c>
      <c r="AF4">
        <v>1.8803932939639114</v>
      </c>
      <c r="AG4">
        <v>12.483656958981994</v>
      </c>
      <c r="AH4">
        <v>0</v>
      </c>
      <c r="AI4">
        <v>0</v>
      </c>
      <c r="AJ4">
        <v>0</v>
      </c>
      <c r="AK4">
        <v>16.081007330969459</v>
      </c>
      <c r="AL4">
        <v>0</v>
      </c>
      <c r="AM4">
        <v>4.8617555675487996</v>
      </c>
      <c r="AN4">
        <v>0.95897259106658328</v>
      </c>
      <c r="AO4">
        <v>0</v>
      </c>
      <c r="AP4">
        <v>0</v>
      </c>
      <c r="AQ4">
        <v>0</v>
      </c>
      <c r="AR4">
        <v>16.30001690386413</v>
      </c>
      <c r="AS4">
        <v>9.7237538577326674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40.306203392843308</v>
      </c>
      <c r="BB4">
        <f t="shared" ref="BB4:BB67" si="0">SUM(B4:AZ4)-BA4</f>
        <v>923.95703567039436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9.423922163364141</v>
      </c>
      <c r="L5">
        <v>580.00294859092116</v>
      </c>
      <c r="M5">
        <v>28.303109730549384</v>
      </c>
      <c r="N5">
        <v>36.338505780531143</v>
      </c>
      <c r="O5">
        <v>0</v>
      </c>
      <c r="P5">
        <v>42.855617744571539</v>
      </c>
      <c r="Q5">
        <v>6.492496537340366</v>
      </c>
      <c r="R5">
        <v>13.046534062271721</v>
      </c>
      <c r="S5">
        <v>8.1074562309562523</v>
      </c>
      <c r="T5">
        <v>0</v>
      </c>
      <c r="U5">
        <v>107.34399764332285</v>
      </c>
      <c r="V5">
        <v>6.3782402888766505</v>
      </c>
      <c r="W5">
        <v>14.272157087542057</v>
      </c>
      <c r="X5">
        <v>45.376793022386039</v>
      </c>
      <c r="Y5">
        <v>0</v>
      </c>
      <c r="Z5">
        <v>4.0319036764767269</v>
      </c>
      <c r="AA5">
        <v>0</v>
      </c>
      <c r="AB5">
        <v>0</v>
      </c>
      <c r="AC5">
        <v>0</v>
      </c>
      <c r="AD5">
        <v>0</v>
      </c>
      <c r="AE5">
        <v>0</v>
      </c>
      <c r="AF5">
        <v>1.8803932939639114</v>
      </c>
      <c r="AG5">
        <v>12.483656958981994</v>
      </c>
      <c r="AH5">
        <v>0</v>
      </c>
      <c r="AI5">
        <v>0</v>
      </c>
      <c r="AJ5">
        <v>0</v>
      </c>
      <c r="AK5">
        <v>16.081007330969459</v>
      </c>
      <c r="AL5">
        <v>0</v>
      </c>
      <c r="AM5">
        <v>4.8617555675487996</v>
      </c>
      <c r="AN5">
        <v>0.95897259106658328</v>
      </c>
      <c r="AO5">
        <v>0</v>
      </c>
      <c r="AP5">
        <v>0</v>
      </c>
      <c r="AQ5">
        <v>0</v>
      </c>
      <c r="AR5">
        <v>14.60209846303758</v>
      </c>
      <c r="AS5">
        <v>9.7237538577326674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40.235230402016754</v>
      </c>
      <c r="BB5">
        <f t="shared" si="0"/>
        <v>922.33009022039425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9.423922163364141</v>
      </c>
      <c r="L6">
        <v>580.00294859092116</v>
      </c>
      <c r="M6">
        <v>28.303109730549384</v>
      </c>
      <c r="N6">
        <v>36.338505780531143</v>
      </c>
      <c r="O6">
        <v>0</v>
      </c>
      <c r="P6">
        <v>42.855617744571539</v>
      </c>
      <c r="Q6">
        <v>6.492496537340366</v>
      </c>
      <c r="R6">
        <v>13.046534062271721</v>
      </c>
      <c r="S6">
        <v>8.1074562309562523</v>
      </c>
      <c r="T6">
        <v>0</v>
      </c>
      <c r="U6">
        <v>107.34399764332285</v>
      </c>
      <c r="V6">
        <v>6.3782402888766505</v>
      </c>
      <c r="W6">
        <v>14.272157087542057</v>
      </c>
      <c r="X6">
        <v>45.376793022386039</v>
      </c>
      <c r="Y6">
        <v>0</v>
      </c>
      <c r="Z6">
        <v>4.0319036764767269</v>
      </c>
      <c r="AA6">
        <v>0</v>
      </c>
      <c r="AB6">
        <v>0</v>
      </c>
      <c r="AC6">
        <v>0</v>
      </c>
      <c r="AD6">
        <v>0</v>
      </c>
      <c r="AE6">
        <v>0</v>
      </c>
      <c r="AF6">
        <v>1.8803932939639114</v>
      </c>
      <c r="AG6">
        <v>12.483656958981994</v>
      </c>
      <c r="AH6">
        <v>0</v>
      </c>
      <c r="AI6">
        <v>0</v>
      </c>
      <c r="AJ6">
        <v>0</v>
      </c>
      <c r="AK6">
        <v>16.081007330969459</v>
      </c>
      <c r="AL6">
        <v>0</v>
      </c>
      <c r="AM6">
        <v>4.8617555675487996</v>
      </c>
      <c r="AN6">
        <v>0.95897259106658328</v>
      </c>
      <c r="AO6">
        <v>0</v>
      </c>
      <c r="AP6">
        <v>0</v>
      </c>
      <c r="AQ6">
        <v>0</v>
      </c>
      <c r="AR6">
        <v>14.60209846303758</v>
      </c>
      <c r="AS6">
        <v>9.7237538577326674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40.235230402016754</v>
      </c>
      <c r="BB6">
        <f t="shared" si="0"/>
        <v>922.33009022039425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9.4238474119470155</v>
      </c>
      <c r="L7">
        <v>580.00294859092116</v>
      </c>
      <c r="M7">
        <v>28.303109730549384</v>
      </c>
      <c r="N7">
        <v>36.338505780531143</v>
      </c>
      <c r="O7">
        <v>0</v>
      </c>
      <c r="P7">
        <v>42.855617744571539</v>
      </c>
      <c r="Q7">
        <v>6.492496537340366</v>
      </c>
      <c r="R7">
        <v>13.046534062271721</v>
      </c>
      <c r="S7">
        <v>8.1074562309562523</v>
      </c>
      <c r="T7">
        <v>0</v>
      </c>
      <c r="U7">
        <v>107.34399764332285</v>
      </c>
      <c r="V7">
        <v>6.3782402888766505</v>
      </c>
      <c r="W7">
        <v>14.272157087542057</v>
      </c>
      <c r="X7">
        <v>45.376793022386039</v>
      </c>
      <c r="Y7">
        <v>0</v>
      </c>
      <c r="Z7">
        <v>4.0319036764767269</v>
      </c>
      <c r="AA7">
        <v>0</v>
      </c>
      <c r="AB7">
        <v>0</v>
      </c>
      <c r="AC7">
        <v>0</v>
      </c>
      <c r="AD7">
        <v>0</v>
      </c>
      <c r="AE7">
        <v>0</v>
      </c>
      <c r="AF7">
        <v>1.8803932939639114</v>
      </c>
      <c r="AG7">
        <v>12.483656958981994</v>
      </c>
      <c r="AH7">
        <v>0</v>
      </c>
      <c r="AI7">
        <v>0</v>
      </c>
      <c r="AJ7">
        <v>0</v>
      </c>
      <c r="AK7">
        <v>16.081007330969459</v>
      </c>
      <c r="AL7">
        <v>0</v>
      </c>
      <c r="AM7">
        <v>4.8617555675487996</v>
      </c>
      <c r="AN7">
        <v>0.95897259106658328</v>
      </c>
      <c r="AO7">
        <v>0</v>
      </c>
      <c r="AP7">
        <v>0</v>
      </c>
      <c r="AQ7">
        <v>0</v>
      </c>
      <c r="AR7">
        <v>14.60209846303758</v>
      </c>
      <c r="AS7">
        <v>9.7237538577326674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40.235227277407517</v>
      </c>
      <c r="BB7">
        <f t="shared" si="0"/>
        <v>922.33001859358626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9.4239437746488406</v>
      </c>
      <c r="L8">
        <v>580.00294859092116</v>
      </c>
      <c r="M8">
        <v>28.303109730549384</v>
      </c>
      <c r="N8">
        <v>36.338505780531143</v>
      </c>
      <c r="O8">
        <v>0</v>
      </c>
      <c r="P8">
        <v>42.855617744571539</v>
      </c>
      <c r="Q8">
        <v>6.492496537340366</v>
      </c>
      <c r="R8">
        <v>13.046534062271721</v>
      </c>
      <c r="S8">
        <v>8.1074562309562523</v>
      </c>
      <c r="T8">
        <v>0</v>
      </c>
      <c r="U8">
        <v>107.34399764332285</v>
      </c>
      <c r="V8">
        <v>6.3782402888766505</v>
      </c>
      <c r="W8">
        <v>14.272157087542057</v>
      </c>
      <c r="X8">
        <v>45.376793022386039</v>
      </c>
      <c r="Y8">
        <v>0</v>
      </c>
      <c r="Z8">
        <v>4.0319036764767269</v>
      </c>
      <c r="AA8">
        <v>0</v>
      </c>
      <c r="AB8">
        <v>0</v>
      </c>
      <c r="AC8">
        <v>0</v>
      </c>
      <c r="AD8">
        <v>0</v>
      </c>
      <c r="AE8">
        <v>0</v>
      </c>
      <c r="AF8">
        <v>1.8803932939639114</v>
      </c>
      <c r="AG8">
        <v>12.483656958981994</v>
      </c>
      <c r="AH8">
        <v>0</v>
      </c>
      <c r="AI8">
        <v>0</v>
      </c>
      <c r="AJ8">
        <v>0</v>
      </c>
      <c r="AK8">
        <v>16.081007330969459</v>
      </c>
      <c r="AL8">
        <v>0</v>
      </c>
      <c r="AM8">
        <v>4.8617555675487996</v>
      </c>
      <c r="AN8">
        <v>0.95897259106658328</v>
      </c>
      <c r="AO8">
        <v>0</v>
      </c>
      <c r="AP8">
        <v>0</v>
      </c>
      <c r="AQ8">
        <v>0</v>
      </c>
      <c r="AR8">
        <v>14.60209846303758</v>
      </c>
      <c r="AS8">
        <v>9.7237538577326674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40.235231305368458</v>
      </c>
      <c r="BB8">
        <f t="shared" si="0"/>
        <v>922.33011092832726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9.4238764545709515</v>
      </c>
      <c r="L9">
        <v>580.00294859092116</v>
      </c>
      <c r="M9">
        <v>28.303109730549384</v>
      </c>
      <c r="N9">
        <v>36.338505780531143</v>
      </c>
      <c r="O9">
        <v>0</v>
      </c>
      <c r="P9">
        <v>42.855617744571539</v>
      </c>
      <c r="Q9">
        <v>6.492496537340366</v>
      </c>
      <c r="R9">
        <v>13.046534062271721</v>
      </c>
      <c r="S9">
        <v>8.1074562309562523</v>
      </c>
      <c r="T9">
        <v>0</v>
      </c>
      <c r="U9">
        <v>107.34399764332285</v>
      </c>
      <c r="V9">
        <v>6.3782402888766505</v>
      </c>
      <c r="W9">
        <v>14.272157087542057</v>
      </c>
      <c r="X9">
        <v>45.376793022386039</v>
      </c>
      <c r="Y9">
        <v>0</v>
      </c>
      <c r="Z9">
        <v>4.0319036764767269</v>
      </c>
      <c r="AA9">
        <v>0</v>
      </c>
      <c r="AB9">
        <v>0</v>
      </c>
      <c r="AC9">
        <v>0</v>
      </c>
      <c r="AD9">
        <v>0</v>
      </c>
      <c r="AE9">
        <v>0</v>
      </c>
      <c r="AF9">
        <v>1.8803932939639114</v>
      </c>
      <c r="AG9">
        <v>12.483656958981994</v>
      </c>
      <c r="AH9">
        <v>0</v>
      </c>
      <c r="AI9">
        <v>0</v>
      </c>
      <c r="AJ9">
        <v>0</v>
      </c>
      <c r="AK9">
        <v>16.081007330969459</v>
      </c>
      <c r="AL9">
        <v>0</v>
      </c>
      <c r="AM9">
        <v>4.8617555675487996</v>
      </c>
      <c r="AN9">
        <v>0.95897259106658328</v>
      </c>
      <c r="AO9">
        <v>0</v>
      </c>
      <c r="AP9">
        <v>0</v>
      </c>
      <c r="AQ9">
        <v>0</v>
      </c>
      <c r="AR9">
        <v>14.60209846303758</v>
      </c>
      <c r="AS9">
        <v>9.7237538577326674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40.235228491389208</v>
      </c>
      <c r="BB9">
        <f t="shared" si="0"/>
        <v>922.33004642222852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9.4237543173315466</v>
      </c>
      <c r="L10">
        <v>580.00294859092116</v>
      </c>
      <c r="M10">
        <v>28.303109730549384</v>
      </c>
      <c r="N10">
        <v>36.338505780531143</v>
      </c>
      <c r="O10">
        <v>0</v>
      </c>
      <c r="P10">
        <v>42.855617744571539</v>
      </c>
      <c r="Q10">
        <v>6.492496537340366</v>
      </c>
      <c r="R10">
        <v>13.046534062271721</v>
      </c>
      <c r="S10">
        <v>8.1074562309562523</v>
      </c>
      <c r="T10">
        <v>0</v>
      </c>
      <c r="U10">
        <v>107.34399764332285</v>
      </c>
      <c r="V10">
        <v>6.3782402888766505</v>
      </c>
      <c r="W10">
        <v>14.272157087542057</v>
      </c>
      <c r="X10">
        <v>45.376793022386039</v>
      </c>
      <c r="Y10">
        <v>0</v>
      </c>
      <c r="Z10">
        <v>4.0319036764767269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1.8803932939639114</v>
      </c>
      <c r="AG10">
        <v>12.483656958981994</v>
      </c>
      <c r="AH10">
        <v>0</v>
      </c>
      <c r="AI10">
        <v>0</v>
      </c>
      <c r="AJ10">
        <v>0</v>
      </c>
      <c r="AK10">
        <v>16.081007330969459</v>
      </c>
      <c r="AL10">
        <v>0</v>
      </c>
      <c r="AM10">
        <v>4.8617555675487996</v>
      </c>
      <c r="AN10">
        <v>0.95897259106658328</v>
      </c>
      <c r="AO10">
        <v>0</v>
      </c>
      <c r="AP10">
        <v>0</v>
      </c>
      <c r="AQ10">
        <v>0</v>
      </c>
      <c r="AR10">
        <v>14.60209846303758</v>
      </c>
      <c r="AS10">
        <v>9.7237538577326674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40.235223386052596</v>
      </c>
      <c r="BB10">
        <f t="shared" si="0"/>
        <v>922.3299293903259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9.4239807989507387</v>
      </c>
      <c r="L11">
        <v>580.00294859092116</v>
      </c>
      <c r="M11">
        <v>28.303109730549384</v>
      </c>
      <c r="N11">
        <v>36.338505780531143</v>
      </c>
      <c r="O11">
        <v>0</v>
      </c>
      <c r="P11">
        <v>42.855617744571539</v>
      </c>
      <c r="Q11">
        <v>6.492496537340366</v>
      </c>
      <c r="R11">
        <v>13.046534062271721</v>
      </c>
      <c r="S11">
        <v>8.1074562309562523</v>
      </c>
      <c r="T11">
        <v>0</v>
      </c>
      <c r="U11">
        <v>107.34399764332285</v>
      </c>
      <c r="V11">
        <v>6.3782402888766505</v>
      </c>
      <c r="W11">
        <v>14.272157087542057</v>
      </c>
      <c r="X11">
        <v>45.376793022386039</v>
      </c>
      <c r="Y11">
        <v>0</v>
      </c>
      <c r="Z11">
        <v>4.0319036764767269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2.4869718764185595</v>
      </c>
      <c r="AG11">
        <v>12.483656958981994</v>
      </c>
      <c r="AH11">
        <v>0</v>
      </c>
      <c r="AI11">
        <v>0</v>
      </c>
      <c r="AJ11">
        <v>0</v>
      </c>
      <c r="AK11">
        <v>16.081007330969459</v>
      </c>
      <c r="AL11">
        <v>0</v>
      </c>
      <c r="AM11">
        <v>4.8617555675487996</v>
      </c>
      <c r="AN11">
        <v>0.95897259106658328</v>
      </c>
      <c r="AO11">
        <v>0</v>
      </c>
      <c r="AP11">
        <v>0.11820842716865732</v>
      </c>
      <c r="AQ11">
        <v>0</v>
      </c>
      <c r="AR11">
        <v>16.30001690386413</v>
      </c>
      <c r="AS11">
        <v>9.7237538577326674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40.336501940813093</v>
      </c>
      <c r="BB11">
        <f t="shared" si="0"/>
        <v>924.65158276763441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9.4239807989507387</v>
      </c>
      <c r="L12">
        <v>580.00294859092116</v>
      </c>
      <c r="M12">
        <v>28.303109730549384</v>
      </c>
      <c r="N12">
        <v>36.338505780531143</v>
      </c>
      <c r="O12">
        <v>0</v>
      </c>
      <c r="P12">
        <v>42.855617744571539</v>
      </c>
      <c r="Q12">
        <v>6.492496537340366</v>
      </c>
      <c r="R12">
        <v>13.046534062271721</v>
      </c>
      <c r="S12">
        <v>8.1074562309562523</v>
      </c>
      <c r="T12">
        <v>0</v>
      </c>
      <c r="U12">
        <v>107.34399764332285</v>
      </c>
      <c r="V12">
        <v>6.3782402888766505</v>
      </c>
      <c r="W12">
        <v>14.272157087542057</v>
      </c>
      <c r="X12">
        <v>45.376793022386039</v>
      </c>
      <c r="Y12">
        <v>0</v>
      </c>
      <c r="Z12">
        <v>4.0319036764767269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2.4869718764185595</v>
      </c>
      <c r="AG12">
        <v>12.483656958981994</v>
      </c>
      <c r="AH12">
        <v>0</v>
      </c>
      <c r="AI12">
        <v>0</v>
      </c>
      <c r="AJ12">
        <v>0</v>
      </c>
      <c r="AK12">
        <v>16.081007330969459</v>
      </c>
      <c r="AL12">
        <v>0</v>
      </c>
      <c r="AM12">
        <v>4.8617555675487996</v>
      </c>
      <c r="AN12">
        <v>0.95897259106658328</v>
      </c>
      <c r="AO12">
        <v>0</v>
      </c>
      <c r="AP12">
        <v>0.11820842716865732</v>
      </c>
      <c r="AQ12">
        <v>0</v>
      </c>
      <c r="AR12">
        <v>16.30001690386413</v>
      </c>
      <c r="AS12">
        <v>9.7237538577326674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40.336501940813093</v>
      </c>
      <c r="BB12">
        <f t="shared" si="0"/>
        <v>924.65158276763441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9.4239807989507387</v>
      </c>
      <c r="L13">
        <v>580.00294859092116</v>
      </c>
      <c r="M13">
        <v>28.303109730549384</v>
      </c>
      <c r="N13">
        <v>36.338505780531143</v>
      </c>
      <c r="O13">
        <v>0</v>
      </c>
      <c r="P13">
        <v>42.855617744571539</v>
      </c>
      <c r="Q13">
        <v>6.5475553574507108</v>
      </c>
      <c r="R13">
        <v>13.046534062271721</v>
      </c>
      <c r="S13">
        <v>8.1074562309562523</v>
      </c>
      <c r="T13">
        <v>0</v>
      </c>
      <c r="U13">
        <v>107.34399764332285</v>
      </c>
      <c r="V13">
        <v>6.3782402888766505</v>
      </c>
      <c r="W13">
        <v>14.272157087542057</v>
      </c>
      <c r="X13">
        <v>45.376793022386039</v>
      </c>
      <c r="Y13">
        <v>0</v>
      </c>
      <c r="Z13">
        <v>4.0319036764767269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2.4869718764185595</v>
      </c>
      <c r="AG13">
        <v>12.483656958981994</v>
      </c>
      <c r="AH13">
        <v>0</v>
      </c>
      <c r="AI13">
        <v>0</v>
      </c>
      <c r="AJ13">
        <v>0</v>
      </c>
      <c r="AK13">
        <v>16.081007330969459</v>
      </c>
      <c r="AL13">
        <v>0</v>
      </c>
      <c r="AM13">
        <v>4.8617555675487996</v>
      </c>
      <c r="AN13">
        <v>0.95897259106658328</v>
      </c>
      <c r="AO13">
        <v>0</v>
      </c>
      <c r="AP13">
        <v>0.11820842716865732</v>
      </c>
      <c r="AQ13">
        <v>0</v>
      </c>
      <c r="AR13">
        <v>14.60209846303758</v>
      </c>
      <c r="AS13">
        <v>9.7237538577326674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40.267830408667145</v>
      </c>
      <c r="BB13">
        <f t="shared" si="0"/>
        <v>923.07739467906413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9.4237667248671499</v>
      </c>
      <c r="L14">
        <v>580.00294859092116</v>
      </c>
      <c r="M14">
        <v>28.303109730549384</v>
      </c>
      <c r="N14">
        <v>36.338505780531143</v>
      </c>
      <c r="O14">
        <v>0</v>
      </c>
      <c r="P14">
        <v>42.855617744571539</v>
      </c>
      <c r="Q14">
        <v>6.5475553574507108</v>
      </c>
      <c r="R14">
        <v>13.046534062271721</v>
      </c>
      <c r="S14">
        <v>8.1074562309562523</v>
      </c>
      <c r="T14">
        <v>0</v>
      </c>
      <c r="U14">
        <v>107.34399764332285</v>
      </c>
      <c r="V14">
        <v>6.3782402888766505</v>
      </c>
      <c r="W14">
        <v>14.272157087542057</v>
      </c>
      <c r="X14">
        <v>45.376793022386039</v>
      </c>
      <c r="Y14">
        <v>0</v>
      </c>
      <c r="Z14">
        <v>4.0319036764767269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2.4869718764185595</v>
      </c>
      <c r="AG14">
        <v>12.483656958981994</v>
      </c>
      <c r="AH14">
        <v>0</v>
      </c>
      <c r="AI14">
        <v>0</v>
      </c>
      <c r="AJ14">
        <v>0</v>
      </c>
      <c r="AK14">
        <v>16.081007330969459</v>
      </c>
      <c r="AL14">
        <v>0</v>
      </c>
      <c r="AM14">
        <v>4.8617555675487996</v>
      </c>
      <c r="AN14">
        <v>0.95897259106658328</v>
      </c>
      <c r="AO14">
        <v>0</v>
      </c>
      <c r="AP14">
        <v>0.11820842716865732</v>
      </c>
      <c r="AQ14">
        <v>0</v>
      </c>
      <c r="AR14">
        <v>14.60209846303758</v>
      </c>
      <c r="AS14">
        <v>9.7237538577326674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40.267821460370449</v>
      </c>
      <c r="BB14">
        <f t="shared" si="0"/>
        <v>923.07718955327709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9.4237267390077939</v>
      </c>
      <c r="L15">
        <v>580.00294859092116</v>
      </c>
      <c r="M15">
        <v>28.303109730549384</v>
      </c>
      <c r="N15">
        <v>36.338505780531143</v>
      </c>
      <c r="O15">
        <v>0</v>
      </c>
      <c r="P15">
        <v>42.855617744571539</v>
      </c>
      <c r="Q15">
        <v>6.5475553574507108</v>
      </c>
      <c r="R15">
        <v>13.046534062271721</v>
      </c>
      <c r="S15">
        <v>8.1074562309562523</v>
      </c>
      <c r="T15">
        <v>0</v>
      </c>
      <c r="U15">
        <v>107.34399764332285</v>
      </c>
      <c r="V15">
        <v>6.3782402888766505</v>
      </c>
      <c r="W15">
        <v>14.272157087542057</v>
      </c>
      <c r="X15">
        <v>45.376793022386039</v>
      </c>
      <c r="Y15">
        <v>0</v>
      </c>
      <c r="Z15">
        <v>4.0319036764767269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2.4869718764185595</v>
      </c>
      <c r="AG15">
        <v>12.483656958981994</v>
      </c>
      <c r="AH15">
        <v>0</v>
      </c>
      <c r="AI15">
        <v>0</v>
      </c>
      <c r="AJ15">
        <v>0</v>
      </c>
      <c r="AK15">
        <v>16.081007330969459</v>
      </c>
      <c r="AL15">
        <v>0</v>
      </c>
      <c r="AM15">
        <v>4.8617555675487996</v>
      </c>
      <c r="AN15">
        <v>0.95897259106658328</v>
      </c>
      <c r="AO15">
        <v>0</v>
      </c>
      <c r="AP15">
        <v>0.11820842716865732</v>
      </c>
      <c r="AQ15">
        <v>0</v>
      </c>
      <c r="AR15">
        <v>14.60209846303758</v>
      </c>
      <c r="AS15">
        <v>9.7237538577326674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40.267819788961539</v>
      </c>
      <c r="BB15">
        <f t="shared" si="0"/>
        <v>923.07715123882667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9.4237267390077939</v>
      </c>
      <c r="L16">
        <v>580.00294859092116</v>
      </c>
      <c r="M16">
        <v>28.303109730549384</v>
      </c>
      <c r="N16">
        <v>36.338505780531143</v>
      </c>
      <c r="O16">
        <v>0</v>
      </c>
      <c r="P16">
        <v>42.855617744571539</v>
      </c>
      <c r="Q16">
        <v>6.5475553574507108</v>
      </c>
      <c r="R16">
        <v>13.046534062271721</v>
      </c>
      <c r="S16">
        <v>8.1074562309562523</v>
      </c>
      <c r="T16">
        <v>0</v>
      </c>
      <c r="U16">
        <v>107.34399764332285</v>
      </c>
      <c r="V16">
        <v>6.3782402888766505</v>
      </c>
      <c r="W16">
        <v>14.272157087542057</v>
      </c>
      <c r="X16">
        <v>45.376793022386039</v>
      </c>
      <c r="Y16">
        <v>0</v>
      </c>
      <c r="Z16">
        <v>4.0319036764767269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2.4869718764185595</v>
      </c>
      <c r="AG16">
        <v>12.483656958981994</v>
      </c>
      <c r="AH16">
        <v>0</v>
      </c>
      <c r="AI16">
        <v>0</v>
      </c>
      <c r="AJ16">
        <v>0</v>
      </c>
      <c r="AK16">
        <v>16.081007330969459</v>
      </c>
      <c r="AL16">
        <v>0</v>
      </c>
      <c r="AM16">
        <v>4.8617555675487996</v>
      </c>
      <c r="AN16">
        <v>0.95897259106658328</v>
      </c>
      <c r="AO16">
        <v>0</v>
      </c>
      <c r="AP16">
        <v>0.11820842716865732</v>
      </c>
      <c r="AQ16">
        <v>0</v>
      </c>
      <c r="AR16">
        <v>14.60209846303758</v>
      </c>
      <c r="AS16">
        <v>9.7237538577326674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40.267819788961539</v>
      </c>
      <c r="BB16">
        <f t="shared" si="0"/>
        <v>923.07715123882667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9.8100605301607171</v>
      </c>
      <c r="L17">
        <v>580.00294859092116</v>
      </c>
      <c r="M17">
        <v>28.303109730549384</v>
      </c>
      <c r="N17">
        <v>36.338505780531143</v>
      </c>
      <c r="O17">
        <v>0</v>
      </c>
      <c r="P17">
        <v>42.855617744571539</v>
      </c>
      <c r="Q17">
        <v>6.5005320345419362</v>
      </c>
      <c r="R17">
        <v>13.046534062271721</v>
      </c>
      <c r="S17">
        <v>8.1074562309562523</v>
      </c>
      <c r="T17">
        <v>0</v>
      </c>
      <c r="U17">
        <v>107.34399764332285</v>
      </c>
      <c r="V17">
        <v>6.3782402888766505</v>
      </c>
      <c r="W17">
        <v>14.272157087542057</v>
      </c>
      <c r="X17">
        <v>45.376793022386039</v>
      </c>
      <c r="Y17">
        <v>0</v>
      </c>
      <c r="Z17">
        <v>6.0478556748069288</v>
      </c>
      <c r="AA17">
        <v>0</v>
      </c>
      <c r="AB17">
        <v>0</v>
      </c>
      <c r="AC17">
        <v>0</v>
      </c>
      <c r="AD17">
        <v>0</v>
      </c>
      <c r="AE17">
        <v>5.051224633613197</v>
      </c>
      <c r="AF17">
        <v>2.4869718764185595</v>
      </c>
      <c r="AG17">
        <v>12.483656958981994</v>
      </c>
      <c r="AH17">
        <v>0</v>
      </c>
      <c r="AI17">
        <v>0</v>
      </c>
      <c r="AJ17">
        <v>0</v>
      </c>
      <c r="AK17">
        <v>16.081007330969459</v>
      </c>
      <c r="AL17">
        <v>0</v>
      </c>
      <c r="AM17">
        <v>4.8617555675487996</v>
      </c>
      <c r="AN17">
        <v>0.95897259106658328</v>
      </c>
      <c r="AO17">
        <v>0</v>
      </c>
      <c r="AP17">
        <v>0.11820842716865732</v>
      </c>
      <c r="AQ17">
        <v>0</v>
      </c>
      <c r="AR17">
        <v>14.60209846303758</v>
      </c>
      <c r="AS17">
        <v>9.7237538577326674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40.577410949749378</v>
      </c>
      <c r="BB17">
        <f t="shared" si="0"/>
        <v>930.17404717822626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9.4238417920302808</v>
      </c>
      <c r="L18">
        <v>580.00294859092116</v>
      </c>
      <c r="M18">
        <v>28.303109730549384</v>
      </c>
      <c r="N18">
        <v>36.338505780531143</v>
      </c>
      <c r="O18">
        <v>0</v>
      </c>
      <c r="P18">
        <v>42.855617744571539</v>
      </c>
      <c r="Q18">
        <v>6.5005320345419362</v>
      </c>
      <c r="R18">
        <v>13.046534062271721</v>
      </c>
      <c r="S18">
        <v>8.1074562309562523</v>
      </c>
      <c r="T18">
        <v>0</v>
      </c>
      <c r="U18">
        <v>107.34399764332285</v>
      </c>
      <c r="V18">
        <v>6.3782402888766505</v>
      </c>
      <c r="W18">
        <v>14.272157087542057</v>
      </c>
      <c r="X18">
        <v>45.376793022386039</v>
      </c>
      <c r="Y18">
        <v>0</v>
      </c>
      <c r="Z18">
        <v>6.0478556748069288</v>
      </c>
      <c r="AA18">
        <v>0</v>
      </c>
      <c r="AB18">
        <v>0</v>
      </c>
      <c r="AC18">
        <v>0</v>
      </c>
      <c r="AD18">
        <v>0</v>
      </c>
      <c r="AE18">
        <v>5.051224633613197</v>
      </c>
      <c r="AF18">
        <v>2.4869718764185595</v>
      </c>
      <c r="AG18">
        <v>12.483656958981994</v>
      </c>
      <c r="AH18">
        <v>0</v>
      </c>
      <c r="AI18">
        <v>0</v>
      </c>
      <c r="AJ18">
        <v>0</v>
      </c>
      <c r="AK18">
        <v>16.081007330969459</v>
      </c>
      <c r="AL18">
        <v>0</v>
      </c>
      <c r="AM18">
        <v>4.8617555675487996</v>
      </c>
      <c r="AN18">
        <v>0.95897259106658328</v>
      </c>
      <c r="AO18">
        <v>0</v>
      </c>
      <c r="AP18">
        <v>0.11820842716865732</v>
      </c>
      <c r="AQ18">
        <v>0</v>
      </c>
      <c r="AR18">
        <v>14.60209846303758</v>
      </c>
      <c r="AS18">
        <v>9.7237538577326674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40.561267006495527</v>
      </c>
      <c r="BB18">
        <f t="shared" si="0"/>
        <v>929.80397238334979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9.4238417920302808</v>
      </c>
      <c r="L19">
        <v>580.00294859092116</v>
      </c>
      <c r="M19">
        <v>28.303109730549384</v>
      </c>
      <c r="N19">
        <v>36.338505780531143</v>
      </c>
      <c r="O19">
        <v>0</v>
      </c>
      <c r="P19">
        <v>42.855617744571539</v>
      </c>
      <c r="Q19">
        <v>6.5005320345419362</v>
      </c>
      <c r="R19">
        <v>13.046534062271721</v>
      </c>
      <c r="S19">
        <v>8.1074562309562523</v>
      </c>
      <c r="T19">
        <v>0</v>
      </c>
      <c r="U19">
        <v>107.34399764332285</v>
      </c>
      <c r="V19">
        <v>6.3782402888766505</v>
      </c>
      <c r="W19">
        <v>14.272157087542057</v>
      </c>
      <c r="X19">
        <v>45.376793022386039</v>
      </c>
      <c r="Y19">
        <v>0</v>
      </c>
      <c r="Z19">
        <v>6.0478556748069288</v>
      </c>
      <c r="AA19">
        <v>0</v>
      </c>
      <c r="AB19">
        <v>0</v>
      </c>
      <c r="AC19">
        <v>0</v>
      </c>
      <c r="AD19">
        <v>0</v>
      </c>
      <c r="AE19">
        <v>6.511344354186849</v>
      </c>
      <c r="AF19">
        <v>2.4869718764185595</v>
      </c>
      <c r="AG19">
        <v>12.483656958981994</v>
      </c>
      <c r="AH19">
        <v>0</v>
      </c>
      <c r="AI19">
        <v>0</v>
      </c>
      <c r="AJ19">
        <v>0</v>
      </c>
      <c r="AK19">
        <v>16.081007330969459</v>
      </c>
      <c r="AL19">
        <v>0</v>
      </c>
      <c r="AM19">
        <v>4.8617555675487996</v>
      </c>
      <c r="AN19">
        <v>0.95897259106658328</v>
      </c>
      <c r="AO19">
        <v>0</v>
      </c>
      <c r="AP19">
        <v>0.11820842716865732</v>
      </c>
      <c r="AQ19">
        <v>0</v>
      </c>
      <c r="AR19">
        <v>16.30001690386413</v>
      </c>
      <c r="AS19">
        <v>9.7237538577326674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40.693273001642062</v>
      </c>
      <c r="BB19">
        <f t="shared" si="0"/>
        <v>932.83000454960347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9.4238417920302808</v>
      </c>
      <c r="L20">
        <v>580.00294859092116</v>
      </c>
      <c r="M20">
        <v>28.303109730549384</v>
      </c>
      <c r="N20">
        <v>36.338505780531143</v>
      </c>
      <c r="O20">
        <v>0</v>
      </c>
      <c r="P20">
        <v>42.855617744571539</v>
      </c>
      <c r="Q20">
        <v>6.5005320345419362</v>
      </c>
      <c r="R20">
        <v>13.046534062271721</v>
      </c>
      <c r="S20">
        <v>8.1074562309562523</v>
      </c>
      <c r="T20">
        <v>0</v>
      </c>
      <c r="U20">
        <v>107.34399764332285</v>
      </c>
      <c r="V20">
        <v>6.3782402888766505</v>
      </c>
      <c r="W20">
        <v>14.272157087542057</v>
      </c>
      <c r="X20">
        <v>45.376793022386039</v>
      </c>
      <c r="Y20">
        <v>0</v>
      </c>
      <c r="Z20">
        <v>6.0478556748069288</v>
      </c>
      <c r="AA20">
        <v>0</v>
      </c>
      <c r="AB20">
        <v>0</v>
      </c>
      <c r="AC20">
        <v>0</v>
      </c>
      <c r="AD20">
        <v>0</v>
      </c>
      <c r="AE20">
        <v>10.137176189476383</v>
      </c>
      <c r="AF20">
        <v>2.4869718764185595</v>
      </c>
      <c r="AG20">
        <v>12.483656958981994</v>
      </c>
      <c r="AH20">
        <v>0</v>
      </c>
      <c r="AI20">
        <v>0</v>
      </c>
      <c r="AJ20">
        <v>0</v>
      </c>
      <c r="AK20">
        <v>16.081007330969459</v>
      </c>
      <c r="AL20">
        <v>0</v>
      </c>
      <c r="AM20">
        <v>4.8617555675487996</v>
      </c>
      <c r="AN20">
        <v>0.95897259106658328</v>
      </c>
      <c r="AO20">
        <v>0</v>
      </c>
      <c r="AP20">
        <v>0.11820842716865732</v>
      </c>
      <c r="AQ20">
        <v>0</v>
      </c>
      <c r="AR20">
        <v>16.30001690386413</v>
      </c>
      <c r="AS20">
        <v>9.7237538577326674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40.844832772357165</v>
      </c>
      <c r="BB20">
        <f t="shared" si="0"/>
        <v>936.30427661417798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9.4238417920302808</v>
      </c>
      <c r="L21">
        <v>580.00294859092116</v>
      </c>
      <c r="M21">
        <v>28.303109730549384</v>
      </c>
      <c r="N21">
        <v>36.338505780531143</v>
      </c>
      <c r="O21">
        <v>0</v>
      </c>
      <c r="P21">
        <v>42.855617744571539</v>
      </c>
      <c r="Q21">
        <v>6.5005320345419362</v>
      </c>
      <c r="R21">
        <v>13.046534062271721</v>
      </c>
      <c r="S21">
        <v>8.1074562309562523</v>
      </c>
      <c r="T21">
        <v>0</v>
      </c>
      <c r="U21">
        <v>107.34399764332285</v>
      </c>
      <c r="V21">
        <v>6.3782402888766505</v>
      </c>
      <c r="W21">
        <v>14.272157087542057</v>
      </c>
      <c r="X21">
        <v>45.376793022386039</v>
      </c>
      <c r="Y21">
        <v>0</v>
      </c>
      <c r="Z21">
        <v>6.0478556748069288</v>
      </c>
      <c r="AA21">
        <v>0</v>
      </c>
      <c r="AB21">
        <v>0</v>
      </c>
      <c r="AC21">
        <v>2.9770674280149372</v>
      </c>
      <c r="AD21">
        <v>0</v>
      </c>
      <c r="AE21">
        <v>10.137176189476383</v>
      </c>
      <c r="AF21">
        <v>2.4869718764185595</v>
      </c>
      <c r="AG21">
        <v>12.483656958981994</v>
      </c>
      <c r="AH21">
        <v>0</v>
      </c>
      <c r="AI21">
        <v>0</v>
      </c>
      <c r="AJ21">
        <v>0</v>
      </c>
      <c r="AK21">
        <v>16.081007330969459</v>
      </c>
      <c r="AL21">
        <v>0</v>
      </c>
      <c r="AM21">
        <v>4.8617555675487996</v>
      </c>
      <c r="AN21">
        <v>0.95897259106658328</v>
      </c>
      <c r="AO21">
        <v>0</v>
      </c>
      <c r="AP21">
        <v>0.11820842716865732</v>
      </c>
      <c r="AQ21">
        <v>0</v>
      </c>
      <c r="AR21">
        <v>14.60209846303758</v>
      </c>
      <c r="AS21">
        <v>10.013397399195636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40.910408300054783</v>
      </c>
      <c r="BB21">
        <f t="shared" si="0"/>
        <v>937.80749361513165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9.4238417920302808</v>
      </c>
      <c r="L22">
        <v>580.00294859092116</v>
      </c>
      <c r="M22">
        <v>28.303109730549384</v>
      </c>
      <c r="N22">
        <v>36.338505780531143</v>
      </c>
      <c r="O22">
        <v>0</v>
      </c>
      <c r="P22">
        <v>42.855617744571539</v>
      </c>
      <c r="Q22">
        <v>6.5005320345419362</v>
      </c>
      <c r="R22">
        <v>13.046534062271721</v>
      </c>
      <c r="S22">
        <v>8.1074562309562523</v>
      </c>
      <c r="T22">
        <v>0</v>
      </c>
      <c r="U22">
        <v>107.34399764332285</v>
      </c>
      <c r="V22">
        <v>6.3782402888766505</v>
      </c>
      <c r="W22">
        <v>14.272157087542057</v>
      </c>
      <c r="X22">
        <v>45.376793022386039</v>
      </c>
      <c r="Y22">
        <v>0</v>
      </c>
      <c r="Z22">
        <v>6.0478556748069288</v>
      </c>
      <c r="AA22">
        <v>0</v>
      </c>
      <c r="AB22">
        <v>0</v>
      </c>
      <c r="AC22">
        <v>2.9770674280149372</v>
      </c>
      <c r="AD22">
        <v>0</v>
      </c>
      <c r="AE22">
        <v>10.137176189476383</v>
      </c>
      <c r="AF22">
        <v>2.4869718764185595</v>
      </c>
      <c r="AG22">
        <v>12.483656958981994</v>
      </c>
      <c r="AH22">
        <v>0</v>
      </c>
      <c r="AI22">
        <v>0</v>
      </c>
      <c r="AJ22">
        <v>0</v>
      </c>
      <c r="AK22">
        <v>16.081007330969459</v>
      </c>
      <c r="AL22">
        <v>0</v>
      </c>
      <c r="AM22">
        <v>4.8617555675487996</v>
      </c>
      <c r="AN22">
        <v>0.95897259106658328</v>
      </c>
      <c r="AO22">
        <v>0</v>
      </c>
      <c r="AP22">
        <v>0.11820842716865732</v>
      </c>
      <c r="AQ22">
        <v>0</v>
      </c>
      <c r="AR22">
        <v>14.60209846303758</v>
      </c>
      <c r="AS22">
        <v>10.013397399195636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40.910408300054783</v>
      </c>
      <c r="BB22">
        <f t="shared" si="0"/>
        <v>937.80749361513165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9.4238417920302808</v>
      </c>
      <c r="L23">
        <v>580.00294859092116</v>
      </c>
      <c r="M23">
        <v>28.303109730549384</v>
      </c>
      <c r="N23">
        <v>36.338505780531143</v>
      </c>
      <c r="O23">
        <v>0</v>
      </c>
      <c r="P23">
        <v>42.855617744571539</v>
      </c>
      <c r="Q23">
        <v>6.5005320345419362</v>
      </c>
      <c r="R23">
        <v>13.046534062271721</v>
      </c>
      <c r="S23">
        <v>8.1074562309562523</v>
      </c>
      <c r="T23">
        <v>0</v>
      </c>
      <c r="U23">
        <v>107.34399764332285</v>
      </c>
      <c r="V23">
        <v>6.3782402888766505</v>
      </c>
      <c r="W23">
        <v>14.272157087542057</v>
      </c>
      <c r="X23">
        <v>45.376793022386039</v>
      </c>
      <c r="Y23">
        <v>0</v>
      </c>
      <c r="Z23">
        <v>4.0319036764767269</v>
      </c>
      <c r="AA23">
        <v>0</v>
      </c>
      <c r="AB23">
        <v>1.0251677057050186</v>
      </c>
      <c r="AC23">
        <v>2.9770674280149372</v>
      </c>
      <c r="AD23">
        <v>0</v>
      </c>
      <c r="AE23">
        <v>10.137176189476383</v>
      </c>
      <c r="AF23">
        <v>2.4869718764185595</v>
      </c>
      <c r="AG23">
        <v>12.483656958981994</v>
      </c>
      <c r="AH23">
        <v>6.4817401539344592</v>
      </c>
      <c r="AI23">
        <v>0</v>
      </c>
      <c r="AJ23">
        <v>0</v>
      </c>
      <c r="AK23">
        <v>16.081007330969459</v>
      </c>
      <c r="AL23">
        <v>0</v>
      </c>
      <c r="AM23">
        <v>4.8617555675487996</v>
      </c>
      <c r="AN23">
        <v>0.95897259106658328</v>
      </c>
      <c r="AO23">
        <v>0</v>
      </c>
      <c r="AP23">
        <v>0</v>
      </c>
      <c r="AQ23">
        <v>0</v>
      </c>
      <c r="AR23">
        <v>14.60209846303758</v>
      </c>
      <c r="AS23">
        <v>10.013397399195636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41.134989142801857</v>
      </c>
      <c r="BB23">
        <f t="shared" si="0"/>
        <v>942.95566020652529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9.4238417920302808</v>
      </c>
      <c r="L24">
        <v>580.00294859092116</v>
      </c>
      <c r="M24">
        <v>28.303109730549384</v>
      </c>
      <c r="N24">
        <v>36.338505780531143</v>
      </c>
      <c r="O24">
        <v>0</v>
      </c>
      <c r="P24">
        <v>42.855617744571539</v>
      </c>
      <c r="Q24">
        <v>6.5005320345419362</v>
      </c>
      <c r="R24">
        <v>13.046534062271721</v>
      </c>
      <c r="S24">
        <v>8.1074562309562523</v>
      </c>
      <c r="T24">
        <v>0</v>
      </c>
      <c r="U24">
        <v>107.34399764332285</v>
      </c>
      <c r="V24">
        <v>6.3782402888766505</v>
      </c>
      <c r="W24">
        <v>14.272157087542057</v>
      </c>
      <c r="X24">
        <v>45.376793022386039</v>
      </c>
      <c r="Y24">
        <v>0</v>
      </c>
      <c r="Z24">
        <v>4.0319036764767269</v>
      </c>
      <c r="AA24">
        <v>1.9440349021081191</v>
      </c>
      <c r="AB24">
        <v>4.0186575807775968</v>
      </c>
      <c r="AC24">
        <v>2.9770674280149372</v>
      </c>
      <c r="AD24">
        <v>0</v>
      </c>
      <c r="AE24">
        <v>10.137176189476383</v>
      </c>
      <c r="AF24">
        <v>2.4869718764185595</v>
      </c>
      <c r="AG24">
        <v>12.483656958981994</v>
      </c>
      <c r="AH24">
        <v>11.440271461072843</v>
      </c>
      <c r="AI24">
        <v>0</v>
      </c>
      <c r="AJ24">
        <v>0</v>
      </c>
      <c r="AK24">
        <v>16.081007330969459</v>
      </c>
      <c r="AL24">
        <v>0</v>
      </c>
      <c r="AM24">
        <v>4.8617555675487996</v>
      </c>
      <c r="AN24">
        <v>0.95897259106658328</v>
      </c>
      <c r="AO24">
        <v>0</v>
      </c>
      <c r="AP24">
        <v>0</v>
      </c>
      <c r="AQ24">
        <v>0</v>
      </c>
      <c r="AR24">
        <v>14.60209846303758</v>
      </c>
      <c r="AS24">
        <v>10.013397399195636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41.548644287126393</v>
      </c>
      <c r="BB24">
        <f t="shared" si="0"/>
        <v>952.43806114651977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9.4238417920302808</v>
      </c>
      <c r="L25">
        <v>580.00294859092116</v>
      </c>
      <c r="M25">
        <v>28.303109730549384</v>
      </c>
      <c r="N25">
        <v>36.338505780531143</v>
      </c>
      <c r="O25">
        <v>0</v>
      </c>
      <c r="P25">
        <v>42.855617744571539</v>
      </c>
      <c r="Q25">
        <v>6.5005320345419362</v>
      </c>
      <c r="R25">
        <v>13.046534062271721</v>
      </c>
      <c r="S25">
        <v>8.1074562309562523</v>
      </c>
      <c r="T25">
        <v>0</v>
      </c>
      <c r="U25">
        <v>107.34399764332285</v>
      </c>
      <c r="V25">
        <v>6.3782402888766505</v>
      </c>
      <c r="W25">
        <v>14.272157087542057</v>
      </c>
      <c r="X25">
        <v>45.376793022386039</v>
      </c>
      <c r="Y25">
        <v>0</v>
      </c>
      <c r="Z25">
        <v>4.0319036764767269</v>
      </c>
      <c r="AA25">
        <v>4.3215895387184302</v>
      </c>
      <c r="AB25">
        <v>4.0186575807775968</v>
      </c>
      <c r="AC25">
        <v>2.9770674280149372</v>
      </c>
      <c r="AD25">
        <v>0</v>
      </c>
      <c r="AE25">
        <v>10.137176189476383</v>
      </c>
      <c r="AF25">
        <v>2.4869718764185595</v>
      </c>
      <c r="AG25">
        <v>12.483656958981994</v>
      </c>
      <c r="AH25">
        <v>14.583915111145897</v>
      </c>
      <c r="AI25">
        <v>0</v>
      </c>
      <c r="AJ25">
        <v>0</v>
      </c>
      <c r="AK25">
        <v>16.081007330969459</v>
      </c>
      <c r="AL25">
        <v>0</v>
      </c>
      <c r="AM25">
        <v>4.8617555675487996</v>
      </c>
      <c r="AN25">
        <v>0.95897259106658328</v>
      </c>
      <c r="AO25">
        <v>0</v>
      </c>
      <c r="AP25">
        <v>0</v>
      </c>
      <c r="AQ25">
        <v>0</v>
      </c>
      <c r="AR25">
        <v>14.60209846303758</v>
      </c>
      <c r="AS25">
        <v>10.013397399195636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41.779430375509762</v>
      </c>
      <c r="BB25">
        <f t="shared" si="0"/>
        <v>957.7284733448198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9.4238417920302808</v>
      </c>
      <c r="L26">
        <v>580.00294859092116</v>
      </c>
      <c r="M26">
        <v>28.303109730549384</v>
      </c>
      <c r="N26">
        <v>36.338505780531143</v>
      </c>
      <c r="O26">
        <v>0</v>
      </c>
      <c r="P26">
        <v>42.855617744571539</v>
      </c>
      <c r="Q26">
        <v>6.5005320345419362</v>
      </c>
      <c r="R26">
        <v>13.046534062271721</v>
      </c>
      <c r="S26">
        <v>8.1074562309562523</v>
      </c>
      <c r="T26">
        <v>0</v>
      </c>
      <c r="U26">
        <v>107.34399764332285</v>
      </c>
      <c r="V26">
        <v>6.3782402888766505</v>
      </c>
      <c r="W26">
        <v>14.272157087542057</v>
      </c>
      <c r="X26">
        <v>45.376793022386039</v>
      </c>
      <c r="Y26">
        <v>0</v>
      </c>
      <c r="Z26">
        <v>4.0319036764767269</v>
      </c>
      <c r="AA26">
        <v>8.6266550381966169</v>
      </c>
      <c r="AB26">
        <v>8.0783220550981873</v>
      </c>
      <c r="AC26">
        <v>2.9770674280149372</v>
      </c>
      <c r="AD26">
        <v>0</v>
      </c>
      <c r="AE26">
        <v>10.137176189476383</v>
      </c>
      <c r="AF26">
        <v>2.4869718764185595</v>
      </c>
      <c r="AG26">
        <v>12.483656958981994</v>
      </c>
      <c r="AH26">
        <v>20.093394132227093</v>
      </c>
      <c r="AI26">
        <v>0</v>
      </c>
      <c r="AJ26">
        <v>0</v>
      </c>
      <c r="AK26">
        <v>16.081007330969459</v>
      </c>
      <c r="AL26">
        <v>0</v>
      </c>
      <c r="AM26">
        <v>4.8617555675487996</v>
      </c>
      <c r="AN26">
        <v>0.95897259106658328</v>
      </c>
      <c r="AO26">
        <v>0</v>
      </c>
      <c r="AP26">
        <v>0</v>
      </c>
      <c r="AQ26">
        <v>0</v>
      </c>
      <c r="AR26">
        <v>14.60209846303758</v>
      </c>
      <c r="AS26">
        <v>10.013397399195636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42.359372311495747</v>
      </c>
      <c r="BB26">
        <f t="shared" si="0"/>
        <v>971.0227404037139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9.4238417920302808</v>
      </c>
      <c r="L27">
        <v>580.00294859092116</v>
      </c>
      <c r="M27">
        <v>28.303109730549384</v>
      </c>
      <c r="N27">
        <v>36.338505780531143</v>
      </c>
      <c r="O27">
        <v>0</v>
      </c>
      <c r="P27">
        <v>42.855617744571539</v>
      </c>
      <c r="Q27">
        <v>6.5005320345419362</v>
      </c>
      <c r="R27">
        <v>13.046534062271721</v>
      </c>
      <c r="S27">
        <v>8.1074562309562523</v>
      </c>
      <c r="T27">
        <v>0</v>
      </c>
      <c r="U27">
        <v>107.34399764332285</v>
      </c>
      <c r="V27">
        <v>6.3782402888766505</v>
      </c>
      <c r="W27">
        <v>14.272157087542057</v>
      </c>
      <c r="X27">
        <v>45.376793022386039</v>
      </c>
      <c r="Y27">
        <v>0</v>
      </c>
      <c r="Z27">
        <v>4.0319036764767269</v>
      </c>
      <c r="AA27">
        <v>12.964768616155293</v>
      </c>
      <c r="AB27">
        <v>8.0783220550981873</v>
      </c>
      <c r="AC27">
        <v>5.9541343004411544</v>
      </c>
      <c r="AD27">
        <v>2.4381446226525232</v>
      </c>
      <c r="AE27">
        <v>10.137176189476383</v>
      </c>
      <c r="AF27">
        <v>2.4869718764185595</v>
      </c>
      <c r="AG27">
        <v>12.483656958981994</v>
      </c>
      <c r="AH27">
        <v>27.547395419014816</v>
      </c>
      <c r="AI27">
        <v>1.1748573353838514</v>
      </c>
      <c r="AJ27">
        <v>0</v>
      </c>
      <c r="AK27">
        <v>16.081007330969459</v>
      </c>
      <c r="AL27">
        <v>0</v>
      </c>
      <c r="AM27">
        <v>4.8617555675487996</v>
      </c>
      <c r="AN27">
        <v>0.95897259106658328</v>
      </c>
      <c r="AO27">
        <v>0</v>
      </c>
      <c r="AP27">
        <v>0</v>
      </c>
      <c r="AQ27">
        <v>6.8994344846369691</v>
      </c>
      <c r="AR27">
        <v>16.30001690386413</v>
      </c>
      <c r="AS27">
        <v>10.013397399195636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43.487116942239865</v>
      </c>
      <c r="BB27">
        <f t="shared" si="0"/>
        <v>996.8745323936422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9.4238417920302808</v>
      </c>
      <c r="L28">
        <v>580.00294859092116</v>
      </c>
      <c r="M28">
        <v>28.303109730549384</v>
      </c>
      <c r="N28">
        <v>36.338505780531143</v>
      </c>
      <c r="O28">
        <v>0</v>
      </c>
      <c r="P28">
        <v>42.855617744571539</v>
      </c>
      <c r="Q28">
        <v>6.5005320345419362</v>
      </c>
      <c r="R28">
        <v>13.046534062271721</v>
      </c>
      <c r="S28">
        <v>8.1074562309562523</v>
      </c>
      <c r="T28">
        <v>0</v>
      </c>
      <c r="U28">
        <v>107.34399764332285</v>
      </c>
      <c r="V28">
        <v>6.3782402888766505</v>
      </c>
      <c r="W28">
        <v>14.272157087542057</v>
      </c>
      <c r="X28">
        <v>45.376793022386039</v>
      </c>
      <c r="Y28">
        <v>0</v>
      </c>
      <c r="Z28">
        <v>4.0319036764767269</v>
      </c>
      <c r="AA28">
        <v>12.964768616155293</v>
      </c>
      <c r="AB28">
        <v>8.0783220550981873</v>
      </c>
      <c r="AC28">
        <v>5.960010206738712</v>
      </c>
      <c r="AD28">
        <v>4.8762892453050464</v>
      </c>
      <c r="AE28">
        <v>15.20576484029019</v>
      </c>
      <c r="AF28">
        <v>2.4869718764185595</v>
      </c>
      <c r="AG28">
        <v>12.483656958981994</v>
      </c>
      <c r="AH28">
        <v>38.890440609997917</v>
      </c>
      <c r="AI28">
        <v>5.0910483607303716</v>
      </c>
      <c r="AJ28">
        <v>0</v>
      </c>
      <c r="AK28">
        <v>16.081007330969459</v>
      </c>
      <c r="AL28">
        <v>0</v>
      </c>
      <c r="AM28">
        <v>4.8617555675487996</v>
      </c>
      <c r="AN28">
        <v>0.95897259106658328</v>
      </c>
      <c r="AO28">
        <v>0</v>
      </c>
      <c r="AP28">
        <v>0</v>
      </c>
      <c r="AQ28">
        <v>10.349151061871844</v>
      </c>
      <c r="AR28">
        <v>16.30001690386413</v>
      </c>
      <c r="AS28">
        <v>10.013397399195636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44.583178232724975</v>
      </c>
      <c r="BB28">
        <f t="shared" si="0"/>
        <v>1022.0000330764856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9.4238417920302808</v>
      </c>
      <c r="L29">
        <v>580.00294859092116</v>
      </c>
      <c r="M29">
        <v>28.303109730549384</v>
      </c>
      <c r="N29">
        <v>36.338505780531143</v>
      </c>
      <c r="O29">
        <v>0</v>
      </c>
      <c r="P29">
        <v>42.855617744571539</v>
      </c>
      <c r="Q29">
        <v>6.5005320345419362</v>
      </c>
      <c r="R29">
        <v>13.046534062271721</v>
      </c>
      <c r="S29">
        <v>8.1074562309562523</v>
      </c>
      <c r="T29">
        <v>0</v>
      </c>
      <c r="U29">
        <v>107.34399764332285</v>
      </c>
      <c r="V29">
        <v>6.3782402888766505</v>
      </c>
      <c r="W29">
        <v>14.272157087542057</v>
      </c>
      <c r="X29">
        <v>45.376793022386039</v>
      </c>
      <c r="Y29">
        <v>0</v>
      </c>
      <c r="Z29">
        <v>6.0478556748069288</v>
      </c>
      <c r="AA29">
        <v>12.964768616155293</v>
      </c>
      <c r="AB29">
        <v>12.154389068818572</v>
      </c>
      <c r="AC29">
        <v>8.9402114329260538</v>
      </c>
      <c r="AD29">
        <v>7.3144341470808794</v>
      </c>
      <c r="AE29">
        <v>15.20576484029019</v>
      </c>
      <c r="AF29">
        <v>4.9739434695230305</v>
      </c>
      <c r="AG29">
        <v>12.483656958981994</v>
      </c>
      <c r="AH29">
        <v>48.029694004383217</v>
      </c>
      <c r="AI29">
        <v>5.0910483607303716</v>
      </c>
      <c r="AJ29">
        <v>0</v>
      </c>
      <c r="AK29">
        <v>16.081007330969459</v>
      </c>
      <c r="AL29">
        <v>0</v>
      </c>
      <c r="AM29">
        <v>4.8617555675487996</v>
      </c>
      <c r="AN29">
        <v>0.95897259106658328</v>
      </c>
      <c r="AO29">
        <v>0</v>
      </c>
      <c r="AP29">
        <v>0</v>
      </c>
      <c r="AQ29">
        <v>13.798868171173609</v>
      </c>
      <c r="AR29">
        <v>14.60209846303758</v>
      </c>
      <c r="AS29">
        <v>10.013397399195636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45.623512884396888</v>
      </c>
      <c r="BB29">
        <f t="shared" si="0"/>
        <v>1045.8480872207924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9.4238417920302808</v>
      </c>
      <c r="L30">
        <v>580.00294859092116</v>
      </c>
      <c r="M30">
        <v>28.303109730549384</v>
      </c>
      <c r="N30">
        <v>36.338505780531143</v>
      </c>
      <c r="O30">
        <v>0</v>
      </c>
      <c r="P30">
        <v>42.855617744571539</v>
      </c>
      <c r="Q30">
        <v>6.5005320345419362</v>
      </c>
      <c r="R30">
        <v>13.046534062271721</v>
      </c>
      <c r="S30">
        <v>8.1074562309562523</v>
      </c>
      <c r="T30">
        <v>0</v>
      </c>
      <c r="U30">
        <v>107.34399764332285</v>
      </c>
      <c r="V30">
        <v>6.3782402888766505</v>
      </c>
      <c r="W30">
        <v>14.272157087542057</v>
      </c>
      <c r="X30">
        <v>45.376793022386039</v>
      </c>
      <c r="Y30">
        <v>0</v>
      </c>
      <c r="Z30">
        <v>6.0478556748069288</v>
      </c>
      <c r="AA30">
        <v>12.964768616155293</v>
      </c>
      <c r="AB30">
        <v>12.154389068818572</v>
      </c>
      <c r="AC30">
        <v>8.9402114329260538</v>
      </c>
      <c r="AD30">
        <v>11.215465710798906</v>
      </c>
      <c r="AE30">
        <v>15.20576484029019</v>
      </c>
      <c r="AF30">
        <v>4.9739434695230305</v>
      </c>
      <c r="AG30">
        <v>12.483656958981994</v>
      </c>
      <c r="AH30">
        <v>48.029694004383217</v>
      </c>
      <c r="AI30">
        <v>5.0910483607303716</v>
      </c>
      <c r="AJ30">
        <v>0</v>
      </c>
      <c r="AK30">
        <v>16.081007330969459</v>
      </c>
      <c r="AL30">
        <v>0</v>
      </c>
      <c r="AM30">
        <v>4.8617555675487996</v>
      </c>
      <c r="AN30">
        <v>0.95897259106658328</v>
      </c>
      <c r="AO30">
        <v>0</v>
      </c>
      <c r="AP30">
        <v>0</v>
      </c>
      <c r="AQ30">
        <v>13.798868171173609</v>
      </c>
      <c r="AR30">
        <v>14.60209846303758</v>
      </c>
      <c r="AS30">
        <v>10.013397399195636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45.786576003760302</v>
      </c>
      <c r="BB30">
        <f t="shared" si="0"/>
        <v>1049.5860556651469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9.4238417920302808</v>
      </c>
      <c r="L31">
        <v>580.00294859092116</v>
      </c>
      <c r="M31">
        <v>28.303109730549384</v>
      </c>
      <c r="N31">
        <v>36.338505780531143</v>
      </c>
      <c r="O31">
        <v>0</v>
      </c>
      <c r="P31">
        <v>42.855617744571539</v>
      </c>
      <c r="Q31">
        <v>6.5005320345419362</v>
      </c>
      <c r="R31">
        <v>13.046534062271721</v>
      </c>
      <c r="S31">
        <v>8.1074562309562523</v>
      </c>
      <c r="T31">
        <v>0</v>
      </c>
      <c r="U31">
        <v>107.34399764332285</v>
      </c>
      <c r="V31">
        <v>6.3782402888766505</v>
      </c>
      <c r="W31">
        <v>14.272157087542057</v>
      </c>
      <c r="X31">
        <v>45.376793022386039</v>
      </c>
      <c r="Y31">
        <v>0</v>
      </c>
      <c r="Z31">
        <v>6.0478556748069288</v>
      </c>
      <c r="AA31">
        <v>12.964768616155293</v>
      </c>
      <c r="AB31">
        <v>12.154389068818572</v>
      </c>
      <c r="AC31">
        <v>8.9402114329260538</v>
      </c>
      <c r="AD31">
        <v>11.215465710798906</v>
      </c>
      <c r="AE31">
        <v>15.20576484029019</v>
      </c>
      <c r="AF31">
        <v>4.9739434695230305</v>
      </c>
      <c r="AG31">
        <v>12.483656958981994</v>
      </c>
      <c r="AH31">
        <v>48.029694004383217</v>
      </c>
      <c r="AI31">
        <v>5.0910483607303716</v>
      </c>
      <c r="AJ31">
        <v>0</v>
      </c>
      <c r="AK31">
        <v>16.081007330969459</v>
      </c>
      <c r="AL31">
        <v>0</v>
      </c>
      <c r="AM31">
        <v>4.8617555675487996</v>
      </c>
      <c r="AN31">
        <v>0.95897259106658328</v>
      </c>
      <c r="AO31">
        <v>0</v>
      </c>
      <c r="AP31">
        <v>0</v>
      </c>
      <c r="AQ31">
        <v>13.798868171173609</v>
      </c>
      <c r="AR31">
        <v>14.60209846303758</v>
      </c>
      <c r="AS31">
        <v>10.013397399195636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45.786576003760302</v>
      </c>
      <c r="BB31">
        <f t="shared" si="0"/>
        <v>1049.5860556651469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501.30595872201673</v>
      </c>
      <c r="M32">
        <v>28.303109730549384</v>
      </c>
      <c r="N32">
        <v>36.338505780531143</v>
      </c>
      <c r="O32">
        <v>0</v>
      </c>
      <c r="P32">
        <v>42.855617744571539</v>
      </c>
      <c r="Q32">
        <v>2.0044364120466072</v>
      </c>
      <c r="R32">
        <v>2.0039462151484044</v>
      </c>
      <c r="S32">
        <v>2.0019471489537031</v>
      </c>
      <c r="T32">
        <v>0</v>
      </c>
      <c r="U32">
        <v>107.34399764332285</v>
      </c>
      <c r="V32">
        <v>2.0046058369621154</v>
      </c>
      <c r="W32">
        <v>5.0085418139970166</v>
      </c>
      <c r="X32">
        <v>45.376793022386039</v>
      </c>
      <c r="Y32">
        <v>0</v>
      </c>
      <c r="Z32">
        <v>6.0478556748069288</v>
      </c>
      <c r="AA32">
        <v>12.964768616155293</v>
      </c>
      <c r="AB32">
        <v>12.154389068818572</v>
      </c>
      <c r="AC32">
        <v>8.9402114329260538</v>
      </c>
      <c r="AD32">
        <v>11.215465710798906</v>
      </c>
      <c r="AE32">
        <v>15.20576484029019</v>
      </c>
      <c r="AF32">
        <v>4.9739434695230305</v>
      </c>
      <c r="AG32">
        <v>12.483656958981994</v>
      </c>
      <c r="AH32">
        <v>48.029694004383217</v>
      </c>
      <c r="AI32">
        <v>5.0910483607303716</v>
      </c>
      <c r="AJ32">
        <v>0</v>
      </c>
      <c r="AK32">
        <v>16.081007330969459</v>
      </c>
      <c r="AL32">
        <v>0</v>
      </c>
      <c r="AM32">
        <v>4.8617555675487996</v>
      </c>
      <c r="AN32">
        <v>0.95897259106658328</v>
      </c>
      <c r="AO32">
        <v>0</v>
      </c>
      <c r="AP32">
        <v>0</v>
      </c>
      <c r="AQ32">
        <v>13.798868171173609</v>
      </c>
      <c r="AR32">
        <v>14.60209846303758</v>
      </c>
      <c r="AS32">
        <v>10.013397399195636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40.628360953151201</v>
      </c>
      <c r="BB32">
        <f t="shared" si="0"/>
        <v>931.34199677774052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421.08944531166696</v>
      </c>
      <c r="M33">
        <v>28.303109730549384</v>
      </c>
      <c r="N33">
        <v>36.338505780531143</v>
      </c>
      <c r="O33">
        <v>0</v>
      </c>
      <c r="P33">
        <v>42.855617744571539</v>
      </c>
      <c r="Q33">
        <v>2.0044364120466072</v>
      </c>
      <c r="R33">
        <v>2.0039462151484044</v>
      </c>
      <c r="S33">
        <v>2.0019471489537031</v>
      </c>
      <c r="T33">
        <v>0</v>
      </c>
      <c r="U33">
        <v>107.34399764332285</v>
      </c>
      <c r="V33">
        <v>6.347822837177258</v>
      </c>
      <c r="W33">
        <v>14.272157087542057</v>
      </c>
      <c r="X33">
        <v>45.376793022386039</v>
      </c>
      <c r="Y33">
        <v>0</v>
      </c>
      <c r="Z33">
        <v>4.0319036764767269</v>
      </c>
      <c r="AA33">
        <v>8.6266550381966169</v>
      </c>
      <c r="AB33">
        <v>12.154389068818572</v>
      </c>
      <c r="AC33">
        <v>8.9402114329260538</v>
      </c>
      <c r="AD33">
        <v>7.3144341470808794</v>
      </c>
      <c r="AE33">
        <v>15.20576484029019</v>
      </c>
      <c r="AF33">
        <v>2.4869718764185595</v>
      </c>
      <c r="AG33">
        <v>12.483656958981994</v>
      </c>
      <c r="AH33">
        <v>38.890440609997917</v>
      </c>
      <c r="AI33">
        <v>5.0910483607303716</v>
      </c>
      <c r="AJ33">
        <v>0</v>
      </c>
      <c r="AK33">
        <v>16.081007330969459</v>
      </c>
      <c r="AL33">
        <v>0</v>
      </c>
      <c r="AM33">
        <v>4.8617555675487996</v>
      </c>
      <c r="AN33">
        <v>0.95897259106658328</v>
      </c>
      <c r="AO33">
        <v>0</v>
      </c>
      <c r="AP33">
        <v>0.19701393855539337</v>
      </c>
      <c r="AQ33">
        <v>13.798868171173609</v>
      </c>
      <c r="AR33">
        <v>14.60209846303758</v>
      </c>
      <c r="AS33">
        <v>9.7237538577326674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36.925565099310887</v>
      </c>
      <c r="BB33">
        <f t="shared" si="0"/>
        <v>846.46115976458691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340.88882116808196</v>
      </c>
      <c r="M34">
        <v>28.303109730549384</v>
      </c>
      <c r="N34">
        <v>36.338505780531143</v>
      </c>
      <c r="O34">
        <v>0</v>
      </c>
      <c r="P34">
        <v>42.855617744571539</v>
      </c>
      <c r="Q34">
        <v>2.0044364120466072</v>
      </c>
      <c r="R34">
        <v>13.046534062271721</v>
      </c>
      <c r="S34">
        <v>2.0019471489537031</v>
      </c>
      <c r="T34">
        <v>0</v>
      </c>
      <c r="U34">
        <v>107.34399764332285</v>
      </c>
      <c r="V34">
        <v>6.3782402888766505</v>
      </c>
      <c r="W34">
        <v>14.272157087542057</v>
      </c>
      <c r="X34">
        <v>45.376793022386039</v>
      </c>
      <c r="Y34">
        <v>0</v>
      </c>
      <c r="Z34">
        <v>4.0319036764767269</v>
      </c>
      <c r="AA34">
        <v>8.6266550381966169</v>
      </c>
      <c r="AB34">
        <v>12.154389068818572</v>
      </c>
      <c r="AC34">
        <v>5.960010206738712</v>
      </c>
      <c r="AD34">
        <v>2.8038664974805534</v>
      </c>
      <c r="AE34">
        <v>10.137176189476383</v>
      </c>
      <c r="AF34">
        <v>2.4869718764185595</v>
      </c>
      <c r="AG34">
        <v>12.483656958981994</v>
      </c>
      <c r="AH34">
        <v>27.547395419014816</v>
      </c>
      <c r="AI34">
        <v>1.1748573353838514</v>
      </c>
      <c r="AJ34">
        <v>0</v>
      </c>
      <c r="AK34">
        <v>16.081007330969459</v>
      </c>
      <c r="AL34">
        <v>0</v>
      </c>
      <c r="AM34">
        <v>4.8617555675487996</v>
      </c>
      <c r="AN34">
        <v>0.95897259106658328</v>
      </c>
      <c r="AO34">
        <v>0</v>
      </c>
      <c r="AP34">
        <v>0</v>
      </c>
      <c r="AQ34">
        <v>10.349151061871844</v>
      </c>
      <c r="AR34">
        <v>14.60209846303758</v>
      </c>
      <c r="AS34">
        <v>9.7237538577326674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32.720780055344875</v>
      </c>
      <c r="BB34">
        <f t="shared" si="0"/>
        <v>750.07300117300235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320.92107775766243</v>
      </c>
      <c r="M35">
        <v>28.303109730549384</v>
      </c>
      <c r="N35">
        <v>36.338505780531143</v>
      </c>
      <c r="O35">
        <v>0</v>
      </c>
      <c r="P35">
        <v>42.855617744571539</v>
      </c>
      <c r="Q35">
        <v>2.0044364120466072</v>
      </c>
      <c r="R35">
        <v>13.046534062271721</v>
      </c>
      <c r="S35">
        <v>2.0019471489537031</v>
      </c>
      <c r="T35">
        <v>0</v>
      </c>
      <c r="U35">
        <v>107.34399764332285</v>
      </c>
      <c r="V35">
        <v>6.3782402888766505</v>
      </c>
      <c r="W35">
        <v>14.272923648983744</v>
      </c>
      <c r="X35">
        <v>45.37721327244968</v>
      </c>
      <c r="Y35">
        <v>0</v>
      </c>
      <c r="Z35">
        <v>4.0319036764767269</v>
      </c>
      <c r="AA35">
        <v>8.6266550381966169</v>
      </c>
      <c r="AB35">
        <v>8.0783220550981873</v>
      </c>
      <c r="AC35">
        <v>5.960010206738712</v>
      </c>
      <c r="AD35">
        <v>0</v>
      </c>
      <c r="AE35">
        <v>5.051224633613197</v>
      </c>
      <c r="AF35">
        <v>0</v>
      </c>
      <c r="AG35">
        <v>12.483656958981994</v>
      </c>
      <c r="AH35">
        <v>19.445220148194529</v>
      </c>
      <c r="AI35">
        <v>0</v>
      </c>
      <c r="AJ35">
        <v>0</v>
      </c>
      <c r="AK35">
        <v>16.081007330969459</v>
      </c>
      <c r="AL35">
        <v>0</v>
      </c>
      <c r="AM35">
        <v>4.8617555675487996</v>
      </c>
      <c r="AN35">
        <v>0.95897259106658328</v>
      </c>
      <c r="AO35">
        <v>0</v>
      </c>
      <c r="AP35">
        <v>0</v>
      </c>
      <c r="AQ35">
        <v>6.8994344846369691</v>
      </c>
      <c r="AR35">
        <v>16.30001690386413</v>
      </c>
      <c r="AS35">
        <v>9.7237538577326674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30.821043444231456</v>
      </c>
      <c r="BB35">
        <f t="shared" si="0"/>
        <v>706.52449349910648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318.79375778389834</v>
      </c>
      <c r="M36">
        <v>28.303109730549384</v>
      </c>
      <c r="N36">
        <v>36.338505780531143</v>
      </c>
      <c r="O36">
        <v>0</v>
      </c>
      <c r="P36">
        <v>42.855617744571539</v>
      </c>
      <c r="Q36">
        <v>2.0044364120466072</v>
      </c>
      <c r="R36">
        <v>13.046534062271721</v>
      </c>
      <c r="S36">
        <v>2.0019471489537031</v>
      </c>
      <c r="T36">
        <v>0</v>
      </c>
      <c r="U36">
        <v>107.34399764332285</v>
      </c>
      <c r="V36">
        <v>6.3782402888766505</v>
      </c>
      <c r="W36">
        <v>14.272923648983744</v>
      </c>
      <c r="X36">
        <v>45.37721327244968</v>
      </c>
      <c r="Y36">
        <v>0</v>
      </c>
      <c r="Z36">
        <v>4.0319036764767269</v>
      </c>
      <c r="AA36">
        <v>8.6266550381966169</v>
      </c>
      <c r="AB36">
        <v>8.0783220550981873</v>
      </c>
      <c r="AC36">
        <v>5.960010206738712</v>
      </c>
      <c r="AD36">
        <v>0</v>
      </c>
      <c r="AE36">
        <v>0</v>
      </c>
      <c r="AF36">
        <v>0</v>
      </c>
      <c r="AG36">
        <v>12.483656958981994</v>
      </c>
      <c r="AH36">
        <v>12.963480307868918</v>
      </c>
      <c r="AI36">
        <v>0</v>
      </c>
      <c r="AJ36">
        <v>0</v>
      </c>
      <c r="AK36">
        <v>16.081007330969459</v>
      </c>
      <c r="AL36">
        <v>0</v>
      </c>
      <c r="AM36">
        <v>4.8617555675487996</v>
      </c>
      <c r="AN36">
        <v>0.95897259106658328</v>
      </c>
      <c r="AO36">
        <v>0</v>
      </c>
      <c r="AP36">
        <v>0</v>
      </c>
      <c r="AQ36">
        <v>6.8994344846369691</v>
      </c>
      <c r="AR36">
        <v>16.30001690386413</v>
      </c>
      <c r="AS36">
        <v>9.7237538577326674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30.250043554317507</v>
      </c>
      <c r="BB36">
        <f t="shared" si="0"/>
        <v>693.43520894131768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318.79375778389834</v>
      </c>
      <c r="M37">
        <v>28.303109730549384</v>
      </c>
      <c r="N37">
        <v>36.338505780531143</v>
      </c>
      <c r="O37">
        <v>0</v>
      </c>
      <c r="P37">
        <v>42.855617744571539</v>
      </c>
      <c r="Q37">
        <v>2.5890599366972276</v>
      </c>
      <c r="R37">
        <v>13.046534062271721</v>
      </c>
      <c r="S37">
        <v>2.0123299651537194</v>
      </c>
      <c r="T37">
        <v>0</v>
      </c>
      <c r="U37">
        <v>107.34399764332285</v>
      </c>
      <c r="V37">
        <v>6.3782402888766505</v>
      </c>
      <c r="W37">
        <v>14.272923648983744</v>
      </c>
      <c r="X37">
        <v>45.37721327244968</v>
      </c>
      <c r="Y37">
        <v>0</v>
      </c>
      <c r="Z37">
        <v>4.0319036764767269</v>
      </c>
      <c r="AA37">
        <v>6.4639161135462322</v>
      </c>
      <c r="AB37">
        <v>8.0783220550981873</v>
      </c>
      <c r="AC37">
        <v>2.9770674280149372</v>
      </c>
      <c r="AD37">
        <v>0</v>
      </c>
      <c r="AE37">
        <v>0</v>
      </c>
      <c r="AF37">
        <v>0</v>
      </c>
      <c r="AG37">
        <v>12.483656958981994</v>
      </c>
      <c r="AH37">
        <v>5.1853921858693379</v>
      </c>
      <c r="AI37">
        <v>0</v>
      </c>
      <c r="AJ37">
        <v>0</v>
      </c>
      <c r="AK37">
        <v>16.081007330969459</v>
      </c>
      <c r="AL37">
        <v>0</v>
      </c>
      <c r="AM37">
        <v>4.8617555675487996</v>
      </c>
      <c r="AN37">
        <v>0.95897259106658328</v>
      </c>
      <c r="AO37">
        <v>0</v>
      </c>
      <c r="AP37">
        <v>0.39402819728789323</v>
      </c>
      <c r="AQ37">
        <v>3.4497171093017629</v>
      </c>
      <c r="AR37">
        <v>14.60209846303758</v>
      </c>
      <c r="AS37">
        <v>9.7237538577326674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29.536000442195508</v>
      </c>
      <c r="BB37">
        <f t="shared" si="0"/>
        <v>677.06688095004267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318.79375778389834</v>
      </c>
      <c r="M38">
        <v>28.303109730549384</v>
      </c>
      <c r="N38">
        <v>36.338505780531143</v>
      </c>
      <c r="O38">
        <v>0</v>
      </c>
      <c r="P38">
        <v>42.855617744571539</v>
      </c>
      <c r="Q38">
        <v>2.5890599366972276</v>
      </c>
      <c r="R38">
        <v>13.046534062271721</v>
      </c>
      <c r="S38">
        <v>2.0030033732603472</v>
      </c>
      <c r="T38">
        <v>0</v>
      </c>
      <c r="U38">
        <v>107.34399764332285</v>
      </c>
      <c r="V38">
        <v>6.3782402888766505</v>
      </c>
      <c r="W38">
        <v>14.272923648983744</v>
      </c>
      <c r="X38">
        <v>45.37721327244968</v>
      </c>
      <c r="Y38">
        <v>0</v>
      </c>
      <c r="Z38">
        <v>4.0319036764767269</v>
      </c>
      <c r="AA38">
        <v>4.3215895387184302</v>
      </c>
      <c r="AB38">
        <v>4.0186575807775968</v>
      </c>
      <c r="AC38">
        <v>2.9770674280149372</v>
      </c>
      <c r="AD38">
        <v>0</v>
      </c>
      <c r="AE38">
        <v>0</v>
      </c>
      <c r="AF38">
        <v>0</v>
      </c>
      <c r="AG38">
        <v>12.483656958981994</v>
      </c>
      <c r="AH38">
        <v>0</v>
      </c>
      <c r="AI38">
        <v>0</v>
      </c>
      <c r="AJ38">
        <v>0</v>
      </c>
      <c r="AK38">
        <v>16.081007330969459</v>
      </c>
      <c r="AL38">
        <v>0</v>
      </c>
      <c r="AM38">
        <v>4.8617555675487996</v>
      </c>
      <c r="AN38">
        <v>0.95897259106658328</v>
      </c>
      <c r="AO38">
        <v>0</v>
      </c>
      <c r="AP38">
        <v>1.7731264075298598</v>
      </c>
      <c r="AQ38">
        <v>3.4497171093017629</v>
      </c>
      <c r="AR38">
        <v>14.60209846303758</v>
      </c>
      <c r="AS38">
        <v>9.7237538577326674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29.117264276618748</v>
      </c>
      <c r="BB38">
        <f t="shared" si="0"/>
        <v>667.46800549895033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318.79375778389834</v>
      </c>
      <c r="M39">
        <v>28.303109730549384</v>
      </c>
      <c r="N39">
        <v>36.338505780531143</v>
      </c>
      <c r="O39">
        <v>0</v>
      </c>
      <c r="P39">
        <v>42.855617744571539</v>
      </c>
      <c r="Q39">
        <v>2.5890599366972276</v>
      </c>
      <c r="R39">
        <v>13.046534062271721</v>
      </c>
      <c r="S39">
        <v>2.0030033732603472</v>
      </c>
      <c r="T39">
        <v>0</v>
      </c>
      <c r="U39">
        <v>107.34399764332285</v>
      </c>
      <c r="V39">
        <v>6.3782402888766505</v>
      </c>
      <c r="W39">
        <v>14.272923648983744</v>
      </c>
      <c r="X39">
        <v>45.37721327244968</v>
      </c>
      <c r="Y39">
        <v>0</v>
      </c>
      <c r="Z39">
        <v>4.0319036764767269</v>
      </c>
      <c r="AA39">
        <v>4.1310741669797535</v>
      </c>
      <c r="AB39">
        <v>4.0186575807775968</v>
      </c>
      <c r="AC39">
        <v>2.9770674280149372</v>
      </c>
      <c r="AD39">
        <v>0</v>
      </c>
      <c r="AE39">
        <v>0</v>
      </c>
      <c r="AF39">
        <v>0</v>
      </c>
      <c r="AG39">
        <v>12.483656958981994</v>
      </c>
      <c r="AH39">
        <v>0</v>
      </c>
      <c r="AI39">
        <v>0</v>
      </c>
      <c r="AJ39">
        <v>0</v>
      </c>
      <c r="AK39">
        <v>16.081007330969459</v>
      </c>
      <c r="AL39">
        <v>0</v>
      </c>
      <c r="AM39">
        <v>4.8617555675487996</v>
      </c>
      <c r="AN39">
        <v>0.95897259106658328</v>
      </c>
      <c r="AO39">
        <v>0</v>
      </c>
      <c r="AP39">
        <v>1.7731264075298598</v>
      </c>
      <c r="AQ39">
        <v>3.4497171093017629</v>
      </c>
      <c r="AR39">
        <v>14.60209846303758</v>
      </c>
      <c r="AS39">
        <v>9.8114745946394919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29.112967460882778</v>
      </c>
      <c r="BB39">
        <f t="shared" si="0"/>
        <v>667.36950767985445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318.79375778389834</v>
      </c>
      <c r="M40">
        <v>28.303109730549384</v>
      </c>
      <c r="N40">
        <v>36.338505780531143</v>
      </c>
      <c r="O40">
        <v>0</v>
      </c>
      <c r="P40">
        <v>42.855617744571539</v>
      </c>
      <c r="Q40">
        <v>2.5890599366972276</v>
      </c>
      <c r="R40">
        <v>13.046534062271721</v>
      </c>
      <c r="S40">
        <v>2.0030033732603472</v>
      </c>
      <c r="T40">
        <v>0</v>
      </c>
      <c r="U40">
        <v>107.34399764332285</v>
      </c>
      <c r="V40">
        <v>6.3782402888766505</v>
      </c>
      <c r="W40">
        <v>14.272923648983744</v>
      </c>
      <c r="X40">
        <v>45.37721327244968</v>
      </c>
      <c r="Y40">
        <v>0</v>
      </c>
      <c r="Z40">
        <v>4.0319036764767269</v>
      </c>
      <c r="AA40">
        <v>0</v>
      </c>
      <c r="AB40">
        <v>4.0186575807775968</v>
      </c>
      <c r="AC40">
        <v>2.9770674280149372</v>
      </c>
      <c r="AD40">
        <v>0</v>
      </c>
      <c r="AE40">
        <v>0</v>
      </c>
      <c r="AF40">
        <v>0</v>
      </c>
      <c r="AG40">
        <v>12.483656958981994</v>
      </c>
      <c r="AH40">
        <v>0</v>
      </c>
      <c r="AI40">
        <v>0</v>
      </c>
      <c r="AJ40">
        <v>0</v>
      </c>
      <c r="AK40">
        <v>16.081007330969459</v>
      </c>
      <c r="AL40">
        <v>0</v>
      </c>
      <c r="AM40">
        <v>4.8617555675487996</v>
      </c>
      <c r="AN40">
        <v>0.95897259106658328</v>
      </c>
      <c r="AO40">
        <v>0</v>
      </c>
      <c r="AP40">
        <v>1.7731264075298598</v>
      </c>
      <c r="AQ40">
        <v>3.4497171093017629</v>
      </c>
      <c r="AR40">
        <v>14.60209846303758</v>
      </c>
      <c r="AS40">
        <v>9.8114745946394919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28.940288560703024</v>
      </c>
      <c r="BB40">
        <f t="shared" si="0"/>
        <v>663.41111241305452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315.82974615980197</v>
      </c>
      <c r="M41">
        <v>28.303109730549384</v>
      </c>
      <c r="N41">
        <v>36.338505780531143</v>
      </c>
      <c r="O41">
        <v>0</v>
      </c>
      <c r="P41">
        <v>42.855617744571539</v>
      </c>
      <c r="Q41">
        <v>2.8272759076245215</v>
      </c>
      <c r="R41">
        <v>7.0337253134791515</v>
      </c>
      <c r="S41">
        <v>2.6615635791817014</v>
      </c>
      <c r="T41">
        <v>0</v>
      </c>
      <c r="U41">
        <v>107.34399764332285</v>
      </c>
      <c r="V41">
        <v>2.0046058369621154</v>
      </c>
      <c r="W41">
        <v>2.0034601997859562</v>
      </c>
      <c r="X41">
        <v>45.37721327244968</v>
      </c>
      <c r="Y41">
        <v>0</v>
      </c>
      <c r="Z41">
        <v>4.0319036764767269</v>
      </c>
      <c r="AA41">
        <v>0</v>
      </c>
      <c r="AB41">
        <v>4.0186575807775968</v>
      </c>
      <c r="AC41">
        <v>2.9770674280149372</v>
      </c>
      <c r="AD41">
        <v>0</v>
      </c>
      <c r="AE41">
        <v>0</v>
      </c>
      <c r="AF41">
        <v>0</v>
      </c>
      <c r="AG41">
        <v>12.483656958981994</v>
      </c>
      <c r="AH41">
        <v>0</v>
      </c>
      <c r="AI41">
        <v>0</v>
      </c>
      <c r="AJ41">
        <v>0</v>
      </c>
      <c r="AK41">
        <v>16.081007330969459</v>
      </c>
      <c r="AL41">
        <v>0</v>
      </c>
      <c r="AM41">
        <v>4.8617555675487996</v>
      </c>
      <c r="AN41">
        <v>0.97815137975370481</v>
      </c>
      <c r="AO41">
        <v>0</v>
      </c>
      <c r="AP41">
        <v>1.7731264075298598</v>
      </c>
      <c r="AQ41">
        <v>3.4497171093017629</v>
      </c>
      <c r="AR41">
        <v>14.60209846303758</v>
      </c>
      <c r="AS41">
        <v>9.8114745946394919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27.907662894409142</v>
      </c>
      <c r="BB41">
        <f t="shared" si="0"/>
        <v>639.73977477088295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315.82974615980197</v>
      </c>
      <c r="M42">
        <v>28.303109730549384</v>
      </c>
      <c r="N42">
        <v>36.338505780531143</v>
      </c>
      <c r="O42">
        <v>0</v>
      </c>
      <c r="P42">
        <v>42.855617744571539</v>
      </c>
      <c r="Q42">
        <v>2.8272759076245215</v>
      </c>
      <c r="R42">
        <v>0</v>
      </c>
      <c r="S42">
        <v>2.6615635791817014</v>
      </c>
      <c r="T42">
        <v>0</v>
      </c>
      <c r="U42">
        <v>107.34399764332285</v>
      </c>
      <c r="V42">
        <v>2.0046058369621154</v>
      </c>
      <c r="W42">
        <v>2.0034601997859562</v>
      </c>
      <c r="X42">
        <v>45.37721327244968</v>
      </c>
      <c r="Y42">
        <v>0</v>
      </c>
      <c r="Z42">
        <v>4.0319036764767269</v>
      </c>
      <c r="AA42">
        <v>0</v>
      </c>
      <c r="AB42">
        <v>4.0186575807775968</v>
      </c>
      <c r="AC42">
        <v>2.9770674280149372</v>
      </c>
      <c r="AD42">
        <v>0</v>
      </c>
      <c r="AE42">
        <v>0</v>
      </c>
      <c r="AF42">
        <v>0</v>
      </c>
      <c r="AG42">
        <v>12.483656958981994</v>
      </c>
      <c r="AH42">
        <v>0</v>
      </c>
      <c r="AI42">
        <v>0</v>
      </c>
      <c r="AJ42">
        <v>0</v>
      </c>
      <c r="AK42">
        <v>16.081007330969459</v>
      </c>
      <c r="AL42">
        <v>0</v>
      </c>
      <c r="AM42">
        <v>4.8617555675487996</v>
      </c>
      <c r="AN42">
        <v>0.97815137975370481</v>
      </c>
      <c r="AO42">
        <v>0</v>
      </c>
      <c r="AP42">
        <v>1.7731264075298598</v>
      </c>
      <c r="AQ42">
        <v>3.4497171093017629</v>
      </c>
      <c r="AR42">
        <v>14.60209846303758</v>
      </c>
      <c r="AS42">
        <v>9.8114745946394919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27.613653176305718</v>
      </c>
      <c r="BB42">
        <f t="shared" si="0"/>
        <v>633.0000591755072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315.8238252622275</v>
      </c>
      <c r="M43">
        <v>28.303109730549384</v>
      </c>
      <c r="N43">
        <v>36.338505780531143</v>
      </c>
      <c r="O43">
        <v>0</v>
      </c>
      <c r="P43">
        <v>42.855617744571539</v>
      </c>
      <c r="Q43">
        <v>2.9841425809357456</v>
      </c>
      <c r="R43">
        <v>0</v>
      </c>
      <c r="S43">
        <v>2.7658097048041408</v>
      </c>
      <c r="T43">
        <v>0</v>
      </c>
      <c r="U43">
        <v>107.34399764332285</v>
      </c>
      <c r="V43">
        <v>6.3782402888766505</v>
      </c>
      <c r="W43">
        <v>2.0034601997859562</v>
      </c>
      <c r="X43">
        <v>34.740623881174542</v>
      </c>
      <c r="Y43">
        <v>0</v>
      </c>
      <c r="Z43">
        <v>4.0319036764767269</v>
      </c>
      <c r="AA43">
        <v>0</v>
      </c>
      <c r="AB43">
        <v>4.0186575807775968</v>
      </c>
      <c r="AC43">
        <v>2.9770674280149372</v>
      </c>
      <c r="AD43">
        <v>0</v>
      </c>
      <c r="AE43">
        <v>0</v>
      </c>
      <c r="AF43">
        <v>0</v>
      </c>
      <c r="AG43">
        <v>12.483656958981994</v>
      </c>
      <c r="AH43">
        <v>0</v>
      </c>
      <c r="AI43">
        <v>0</v>
      </c>
      <c r="AJ43">
        <v>0</v>
      </c>
      <c r="AK43">
        <v>16.081007330969459</v>
      </c>
      <c r="AL43">
        <v>0</v>
      </c>
      <c r="AM43">
        <v>4.8617555675487996</v>
      </c>
      <c r="AN43">
        <v>0.97815137975370481</v>
      </c>
      <c r="AO43">
        <v>0</v>
      </c>
      <c r="AP43">
        <v>1.891334834698517</v>
      </c>
      <c r="AQ43">
        <v>3.4497171093017629</v>
      </c>
      <c r="AR43">
        <v>11.20626158138448</v>
      </c>
      <c r="AS43">
        <v>8.6893121186825066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27.178617420424825</v>
      </c>
      <c r="BB43">
        <f t="shared" si="0"/>
        <v>623.02754096294541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315.8238252622275</v>
      </c>
      <c r="M44">
        <v>28.303109730549384</v>
      </c>
      <c r="N44">
        <v>36.338505780531143</v>
      </c>
      <c r="O44">
        <v>0</v>
      </c>
      <c r="P44">
        <v>42.855617744571539</v>
      </c>
      <c r="Q44">
        <v>2.9841425809357456</v>
      </c>
      <c r="R44">
        <v>9.9292686923998463</v>
      </c>
      <c r="S44">
        <v>2.7658097048041408</v>
      </c>
      <c r="T44">
        <v>0</v>
      </c>
      <c r="U44">
        <v>107.34399764332285</v>
      </c>
      <c r="V44">
        <v>6.3782402888766505</v>
      </c>
      <c r="W44">
        <v>11.154497713673814</v>
      </c>
      <c r="X44">
        <v>41.878763352702386</v>
      </c>
      <c r="Y44">
        <v>0</v>
      </c>
      <c r="Z44">
        <v>4.0319036764767269</v>
      </c>
      <c r="AA44">
        <v>0</v>
      </c>
      <c r="AB44">
        <v>4.0186575807775968</v>
      </c>
      <c r="AC44">
        <v>2.9770674280149372</v>
      </c>
      <c r="AD44">
        <v>0</v>
      </c>
      <c r="AE44">
        <v>0</v>
      </c>
      <c r="AF44">
        <v>0</v>
      </c>
      <c r="AG44">
        <v>12.483656958981994</v>
      </c>
      <c r="AH44">
        <v>0</v>
      </c>
      <c r="AI44">
        <v>0</v>
      </c>
      <c r="AJ44">
        <v>0</v>
      </c>
      <c r="AK44">
        <v>16.081007330969459</v>
      </c>
      <c r="AL44">
        <v>0</v>
      </c>
      <c r="AM44">
        <v>4.8617555675487996</v>
      </c>
      <c r="AN44">
        <v>0.97815137975370481</v>
      </c>
      <c r="AO44">
        <v>0</v>
      </c>
      <c r="AP44">
        <v>0.11820842716865732</v>
      </c>
      <c r="AQ44">
        <v>3.4497171093017629</v>
      </c>
      <c r="AR44">
        <v>11.20626158138448</v>
      </c>
      <c r="AS44">
        <v>8.6893121186825066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28.200431765922758</v>
      </c>
      <c r="BB44">
        <f t="shared" si="0"/>
        <v>646.45104588773302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5.0930299165062021</v>
      </c>
      <c r="L45">
        <v>321.66152694427927</v>
      </c>
      <c r="M45">
        <v>28.303109730549384</v>
      </c>
      <c r="N45">
        <v>36.338505780531143</v>
      </c>
      <c r="O45">
        <v>0</v>
      </c>
      <c r="P45">
        <v>42.855617744571539</v>
      </c>
      <c r="Q45">
        <v>3.0182856927419537</v>
      </c>
      <c r="R45">
        <v>13.042188490651847</v>
      </c>
      <c r="S45">
        <v>3.6105439770350696</v>
      </c>
      <c r="T45">
        <v>0</v>
      </c>
      <c r="U45">
        <v>107.34399764332285</v>
      </c>
      <c r="V45">
        <v>6.3782402888766505</v>
      </c>
      <c r="W45">
        <v>14.272157087542057</v>
      </c>
      <c r="X45">
        <v>45.376793022386039</v>
      </c>
      <c r="Y45">
        <v>0</v>
      </c>
      <c r="Z45">
        <v>4.0319036764767269</v>
      </c>
      <c r="AA45">
        <v>0</v>
      </c>
      <c r="AB45">
        <v>4.0186575807775968</v>
      </c>
      <c r="AC45">
        <v>0</v>
      </c>
      <c r="AD45">
        <v>0</v>
      </c>
      <c r="AE45">
        <v>0</v>
      </c>
      <c r="AF45">
        <v>0</v>
      </c>
      <c r="AG45">
        <v>12.483656958981994</v>
      </c>
      <c r="AH45">
        <v>0</v>
      </c>
      <c r="AI45">
        <v>0</v>
      </c>
      <c r="AJ45">
        <v>0</v>
      </c>
      <c r="AK45">
        <v>16.081007330969459</v>
      </c>
      <c r="AL45">
        <v>0</v>
      </c>
      <c r="AM45">
        <v>4.8617555675487996</v>
      </c>
      <c r="AN45">
        <v>0.97815137975370481</v>
      </c>
      <c r="AO45">
        <v>0</v>
      </c>
      <c r="AP45">
        <v>0</v>
      </c>
      <c r="AQ45">
        <v>3.4497171093017629</v>
      </c>
      <c r="AR45">
        <v>11.20626158138448</v>
      </c>
      <c r="AS45">
        <v>8.6893121186825066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28.97134674023598</v>
      </c>
      <c r="BB45">
        <f t="shared" si="0"/>
        <v>664.12307288263526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5.0930299165062021</v>
      </c>
      <c r="L46">
        <v>321.66152694427927</v>
      </c>
      <c r="M46">
        <v>28.303109730549384</v>
      </c>
      <c r="N46">
        <v>36.338505780531143</v>
      </c>
      <c r="O46">
        <v>0</v>
      </c>
      <c r="P46">
        <v>42.855617744571539</v>
      </c>
      <c r="Q46">
        <v>3.0182856927419537</v>
      </c>
      <c r="R46">
        <v>13.042188490651847</v>
      </c>
      <c r="S46">
        <v>3.6105439770350696</v>
      </c>
      <c r="T46">
        <v>0</v>
      </c>
      <c r="U46">
        <v>107.34399764332285</v>
      </c>
      <c r="V46">
        <v>6.3782402888766505</v>
      </c>
      <c r="W46">
        <v>14.272157087542057</v>
      </c>
      <c r="X46">
        <v>45.376793022386039</v>
      </c>
      <c r="Y46">
        <v>0</v>
      </c>
      <c r="Z46">
        <v>4.0319036764767269</v>
      </c>
      <c r="AA46">
        <v>0</v>
      </c>
      <c r="AB46">
        <v>4.0186575807775968</v>
      </c>
      <c r="AC46">
        <v>0</v>
      </c>
      <c r="AD46">
        <v>0</v>
      </c>
      <c r="AE46">
        <v>0</v>
      </c>
      <c r="AF46">
        <v>0</v>
      </c>
      <c r="AG46">
        <v>12.483656958981994</v>
      </c>
      <c r="AH46">
        <v>0</v>
      </c>
      <c r="AI46">
        <v>0</v>
      </c>
      <c r="AJ46">
        <v>0</v>
      </c>
      <c r="AK46">
        <v>16.081007330969459</v>
      </c>
      <c r="AL46">
        <v>0</v>
      </c>
      <c r="AM46">
        <v>4.8617555675487996</v>
      </c>
      <c r="AN46">
        <v>0.97815137975370481</v>
      </c>
      <c r="AO46">
        <v>0</v>
      </c>
      <c r="AP46">
        <v>0</v>
      </c>
      <c r="AQ46">
        <v>3.4497171093017629</v>
      </c>
      <c r="AR46">
        <v>11.20626158138448</v>
      </c>
      <c r="AS46">
        <v>8.6893121186825066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28.97134674023598</v>
      </c>
      <c r="BB46">
        <f t="shared" si="0"/>
        <v>664.12307288263526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315.8238252622275</v>
      </c>
      <c r="M47">
        <v>28.303109730549384</v>
      </c>
      <c r="N47">
        <v>36.338505780531143</v>
      </c>
      <c r="O47">
        <v>0</v>
      </c>
      <c r="P47">
        <v>42.855617744571539</v>
      </c>
      <c r="Q47">
        <v>2.8798565045645965</v>
      </c>
      <c r="R47">
        <v>13.042188490651847</v>
      </c>
      <c r="S47">
        <v>2.0030033732603472</v>
      </c>
      <c r="T47">
        <v>0</v>
      </c>
      <c r="U47">
        <v>107.34399764332285</v>
      </c>
      <c r="V47">
        <v>6.3782402888766505</v>
      </c>
      <c r="W47">
        <v>14.272157087542057</v>
      </c>
      <c r="X47">
        <v>45.376793022386039</v>
      </c>
      <c r="Y47">
        <v>0</v>
      </c>
      <c r="Z47">
        <v>4.0319036764767269</v>
      </c>
      <c r="AA47">
        <v>0</v>
      </c>
      <c r="AB47">
        <v>4.0186575807775968</v>
      </c>
      <c r="AC47">
        <v>0</v>
      </c>
      <c r="AD47">
        <v>0</v>
      </c>
      <c r="AE47">
        <v>0</v>
      </c>
      <c r="AF47">
        <v>0</v>
      </c>
      <c r="AG47">
        <v>12.483656958981994</v>
      </c>
      <c r="AH47">
        <v>0</v>
      </c>
      <c r="AI47">
        <v>0</v>
      </c>
      <c r="AJ47">
        <v>0</v>
      </c>
      <c r="AK47">
        <v>16.081007330969459</v>
      </c>
      <c r="AL47">
        <v>0</v>
      </c>
      <c r="AM47">
        <v>4.8617555675487996</v>
      </c>
      <c r="AN47">
        <v>0.97815137975370481</v>
      </c>
      <c r="AO47">
        <v>0</v>
      </c>
      <c r="AP47">
        <v>0</v>
      </c>
      <c r="AQ47">
        <v>3.4497171093017629</v>
      </c>
      <c r="AR47">
        <v>16.30001690386413</v>
      </c>
      <c r="AS47">
        <v>8.6893121186825066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28.654379594592296</v>
      </c>
      <c r="BB47">
        <f t="shared" si="0"/>
        <v>656.85709396024845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5.1345685576336253</v>
      </c>
      <c r="L48">
        <v>315.8238252622275</v>
      </c>
      <c r="M48">
        <v>28.303109730549384</v>
      </c>
      <c r="N48">
        <v>36.338505780531143</v>
      </c>
      <c r="O48">
        <v>0</v>
      </c>
      <c r="P48">
        <v>42.855617744571539</v>
      </c>
      <c r="Q48">
        <v>2.8798565045645965</v>
      </c>
      <c r="R48">
        <v>13.043966892792595</v>
      </c>
      <c r="S48">
        <v>2.8378780674469239</v>
      </c>
      <c r="T48">
        <v>0</v>
      </c>
      <c r="U48">
        <v>107.34399764332285</v>
      </c>
      <c r="V48">
        <v>6.3782402888766505</v>
      </c>
      <c r="W48">
        <v>14.272157087542057</v>
      </c>
      <c r="X48">
        <v>45.376793022386039</v>
      </c>
      <c r="Y48">
        <v>0</v>
      </c>
      <c r="Z48">
        <v>4.0319036764767269</v>
      </c>
      <c r="AA48">
        <v>0</v>
      </c>
      <c r="AB48">
        <v>4.0186575807775968</v>
      </c>
      <c r="AC48">
        <v>0</v>
      </c>
      <c r="AD48">
        <v>0</v>
      </c>
      <c r="AE48">
        <v>0</v>
      </c>
      <c r="AF48">
        <v>0</v>
      </c>
      <c r="AG48">
        <v>12.483656958981994</v>
      </c>
      <c r="AH48">
        <v>0</v>
      </c>
      <c r="AI48">
        <v>0</v>
      </c>
      <c r="AJ48">
        <v>0</v>
      </c>
      <c r="AK48">
        <v>16.081007330969459</v>
      </c>
      <c r="AL48">
        <v>0</v>
      </c>
      <c r="AM48">
        <v>4.8617555675487996</v>
      </c>
      <c r="AN48">
        <v>0.97815137975370481</v>
      </c>
      <c r="AO48">
        <v>0</v>
      </c>
      <c r="AP48">
        <v>0</v>
      </c>
      <c r="AQ48">
        <v>3.4497171093017629</v>
      </c>
      <c r="AR48">
        <v>16.30001690386413</v>
      </c>
      <c r="AS48">
        <v>8.6893121186825066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28.903976659727856</v>
      </c>
      <c r="BB48">
        <f t="shared" si="0"/>
        <v>662.57871854907398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312.81621314758559</v>
      </c>
      <c r="M49">
        <v>28.303109730549384</v>
      </c>
      <c r="N49">
        <v>36.338505780531143</v>
      </c>
      <c r="O49">
        <v>0</v>
      </c>
      <c r="P49">
        <v>42.855617744571539</v>
      </c>
      <c r="Q49">
        <v>3.2688510864215976</v>
      </c>
      <c r="R49">
        <v>13.043966892792595</v>
      </c>
      <c r="S49">
        <v>4.2384028660641055</v>
      </c>
      <c r="T49">
        <v>0</v>
      </c>
      <c r="U49">
        <v>107.34399764332285</v>
      </c>
      <c r="V49">
        <v>6.3782402888766505</v>
      </c>
      <c r="W49">
        <v>14.033645628713966</v>
      </c>
      <c r="X49">
        <v>45.376793022386039</v>
      </c>
      <c r="Y49">
        <v>0</v>
      </c>
      <c r="Z49">
        <v>4.0319036764767269</v>
      </c>
      <c r="AA49">
        <v>0</v>
      </c>
      <c r="AB49">
        <v>4.0186575807775968</v>
      </c>
      <c r="AC49">
        <v>0</v>
      </c>
      <c r="AD49">
        <v>0</v>
      </c>
      <c r="AE49">
        <v>0</v>
      </c>
      <c r="AF49">
        <v>0</v>
      </c>
      <c r="AG49">
        <v>12.483656958981994</v>
      </c>
      <c r="AH49">
        <v>0</v>
      </c>
      <c r="AI49">
        <v>0</v>
      </c>
      <c r="AJ49">
        <v>0</v>
      </c>
      <c r="AK49">
        <v>16.081007330969459</v>
      </c>
      <c r="AL49">
        <v>0</v>
      </c>
      <c r="AM49">
        <v>4.8617555675487996</v>
      </c>
      <c r="AN49">
        <v>0.97815137975370481</v>
      </c>
      <c r="AO49">
        <v>0</v>
      </c>
      <c r="AP49">
        <v>0</v>
      </c>
      <c r="AQ49">
        <v>3.4497171093017629</v>
      </c>
      <c r="AR49">
        <v>14.60209846303758</v>
      </c>
      <c r="AS49">
        <v>9.8114745946394919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28.604399039420002</v>
      </c>
      <c r="BB49">
        <f t="shared" si="0"/>
        <v>655.71136745388253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312.81621314758559</v>
      </c>
      <c r="M50">
        <v>28.303109730549384</v>
      </c>
      <c r="N50">
        <v>36.338505780531143</v>
      </c>
      <c r="O50">
        <v>0</v>
      </c>
      <c r="P50">
        <v>42.855617744571539</v>
      </c>
      <c r="Q50">
        <v>3.2688510864215976</v>
      </c>
      <c r="R50">
        <v>13.043966892792595</v>
      </c>
      <c r="S50">
        <v>4.2384028660641055</v>
      </c>
      <c r="T50">
        <v>0</v>
      </c>
      <c r="U50">
        <v>107.34399764332285</v>
      </c>
      <c r="V50">
        <v>6.3782402888766505</v>
      </c>
      <c r="W50">
        <v>14.033645628713966</v>
      </c>
      <c r="X50">
        <v>45.376793022386039</v>
      </c>
      <c r="Y50">
        <v>0</v>
      </c>
      <c r="Z50">
        <v>4.0319036764767269</v>
      </c>
      <c r="AA50">
        <v>0</v>
      </c>
      <c r="AB50">
        <v>4.0186575807775968</v>
      </c>
      <c r="AC50">
        <v>0</v>
      </c>
      <c r="AD50">
        <v>0</v>
      </c>
      <c r="AE50">
        <v>0</v>
      </c>
      <c r="AF50">
        <v>0</v>
      </c>
      <c r="AG50">
        <v>12.483656958981994</v>
      </c>
      <c r="AH50">
        <v>0</v>
      </c>
      <c r="AI50">
        <v>0</v>
      </c>
      <c r="AJ50">
        <v>0</v>
      </c>
      <c r="AK50">
        <v>16.081007330969459</v>
      </c>
      <c r="AL50">
        <v>0</v>
      </c>
      <c r="AM50">
        <v>4.8617555675487996</v>
      </c>
      <c r="AN50">
        <v>0.97815137975370481</v>
      </c>
      <c r="AO50">
        <v>0</v>
      </c>
      <c r="AP50">
        <v>0</v>
      </c>
      <c r="AQ50">
        <v>3.4497171093017629</v>
      </c>
      <c r="AR50">
        <v>14.60209846303758</v>
      </c>
      <c r="AS50">
        <v>9.8114745946394919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28.604399039420002</v>
      </c>
      <c r="BB50">
        <f t="shared" si="0"/>
        <v>655.71136745388253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320.40005310598019</v>
      </c>
      <c r="M51">
        <v>28.303109730549384</v>
      </c>
      <c r="N51">
        <v>36.338505780531143</v>
      </c>
      <c r="O51">
        <v>0</v>
      </c>
      <c r="P51">
        <v>42.855617744571539</v>
      </c>
      <c r="Q51">
        <v>3.2697741091381198</v>
      </c>
      <c r="R51">
        <v>4.0079265606804153</v>
      </c>
      <c r="S51">
        <v>4.2399860323010046</v>
      </c>
      <c r="T51">
        <v>0</v>
      </c>
      <c r="U51">
        <v>107.34399764332285</v>
      </c>
      <c r="V51">
        <v>6.3782402888766505</v>
      </c>
      <c r="W51">
        <v>14.033645628713966</v>
      </c>
      <c r="X51">
        <v>45.376793022386039</v>
      </c>
      <c r="Y51">
        <v>0</v>
      </c>
      <c r="Z51">
        <v>4.0319036764767269</v>
      </c>
      <c r="AA51">
        <v>0</v>
      </c>
      <c r="AB51">
        <v>4.0186575807775968</v>
      </c>
      <c r="AC51">
        <v>0</v>
      </c>
      <c r="AD51">
        <v>0</v>
      </c>
      <c r="AE51">
        <v>0</v>
      </c>
      <c r="AF51">
        <v>0</v>
      </c>
      <c r="AG51">
        <v>12.483656958981994</v>
      </c>
      <c r="AH51">
        <v>0</v>
      </c>
      <c r="AI51">
        <v>0</v>
      </c>
      <c r="AJ51">
        <v>0</v>
      </c>
      <c r="AK51">
        <v>16.081007330969459</v>
      </c>
      <c r="AL51">
        <v>0</v>
      </c>
      <c r="AM51">
        <v>4.8617555675487996</v>
      </c>
      <c r="AN51">
        <v>0.97815137975370481</v>
      </c>
      <c r="AO51">
        <v>0</v>
      </c>
      <c r="AP51">
        <v>0</v>
      </c>
      <c r="AQ51">
        <v>3.4497171093017629</v>
      </c>
      <c r="AR51">
        <v>14.60209846303758</v>
      </c>
      <c r="AS51">
        <v>9.8114745946394919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28.543801822496881</v>
      </c>
      <c r="BB51">
        <f t="shared" si="0"/>
        <v>654.32227048604148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320.40005310598019</v>
      </c>
      <c r="M52">
        <v>28.303109730549384</v>
      </c>
      <c r="N52">
        <v>36.338505780531143</v>
      </c>
      <c r="O52">
        <v>0</v>
      </c>
      <c r="P52">
        <v>42.855617744571539</v>
      </c>
      <c r="Q52">
        <v>3.2697741091381198</v>
      </c>
      <c r="R52">
        <v>4.0079265606804153</v>
      </c>
      <c r="S52">
        <v>4.2399860323010046</v>
      </c>
      <c r="T52">
        <v>0</v>
      </c>
      <c r="U52">
        <v>107.34399764332285</v>
      </c>
      <c r="V52">
        <v>6.3782402888766505</v>
      </c>
      <c r="W52">
        <v>14.033645628713966</v>
      </c>
      <c r="X52">
        <v>45.376793022386039</v>
      </c>
      <c r="Y52">
        <v>0</v>
      </c>
      <c r="Z52">
        <v>4.0319036764767269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12.483656958981994</v>
      </c>
      <c r="AH52">
        <v>0</v>
      </c>
      <c r="AI52">
        <v>0</v>
      </c>
      <c r="AJ52">
        <v>0</v>
      </c>
      <c r="AK52">
        <v>16.081007330969459</v>
      </c>
      <c r="AL52">
        <v>0</v>
      </c>
      <c r="AM52">
        <v>4.8617555675487996</v>
      </c>
      <c r="AN52">
        <v>0.97815137975370481</v>
      </c>
      <c r="AO52">
        <v>0</v>
      </c>
      <c r="AP52">
        <v>0</v>
      </c>
      <c r="AQ52">
        <v>3.4497171093017629</v>
      </c>
      <c r="AR52">
        <v>14.60209846303758</v>
      </c>
      <c r="AS52">
        <v>9.8114745946394919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28.37582193562038</v>
      </c>
      <c r="BB52">
        <f t="shared" si="0"/>
        <v>650.47159279214054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312.81248385670978</v>
      </c>
      <c r="M53">
        <v>28.303109730549384</v>
      </c>
      <c r="N53">
        <v>36.338505780531143</v>
      </c>
      <c r="O53">
        <v>0</v>
      </c>
      <c r="P53">
        <v>42.855617744571539</v>
      </c>
      <c r="Q53">
        <v>3.359264034093461</v>
      </c>
      <c r="R53">
        <v>4.0070963410407829</v>
      </c>
      <c r="S53">
        <v>2.328264330752686</v>
      </c>
      <c r="T53">
        <v>0</v>
      </c>
      <c r="U53">
        <v>107.34399764332285</v>
      </c>
      <c r="V53">
        <v>6.3782402888766505</v>
      </c>
      <c r="W53">
        <v>14.033645628713966</v>
      </c>
      <c r="X53">
        <v>45.376793022386039</v>
      </c>
      <c r="Y53">
        <v>0</v>
      </c>
      <c r="Z53">
        <v>4.0319036764767269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12.483656958981994</v>
      </c>
      <c r="AH53">
        <v>0</v>
      </c>
      <c r="AI53">
        <v>0</v>
      </c>
      <c r="AJ53">
        <v>0</v>
      </c>
      <c r="AK53">
        <v>16.081007330969459</v>
      </c>
      <c r="AL53">
        <v>0</v>
      </c>
      <c r="AM53">
        <v>4.8617555675487996</v>
      </c>
      <c r="AN53">
        <v>0.97815137975370481</v>
      </c>
      <c r="AO53">
        <v>0</v>
      </c>
      <c r="AP53">
        <v>0</v>
      </c>
      <c r="AQ53">
        <v>3.4497171093017629</v>
      </c>
      <c r="AR53">
        <v>14.60209846303758</v>
      </c>
      <c r="AS53">
        <v>9.8114745946394919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27.98245754955834</v>
      </c>
      <c r="BB53">
        <f t="shared" si="0"/>
        <v>641.4543259326997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312.81248385670978</v>
      </c>
      <c r="M54">
        <v>28.303109730549384</v>
      </c>
      <c r="N54">
        <v>36.338505780531143</v>
      </c>
      <c r="O54">
        <v>0</v>
      </c>
      <c r="P54">
        <v>42.855617744571539</v>
      </c>
      <c r="Q54">
        <v>2.005077029804327</v>
      </c>
      <c r="R54">
        <v>0</v>
      </c>
      <c r="S54">
        <v>2.0145354509562337</v>
      </c>
      <c r="T54">
        <v>0</v>
      </c>
      <c r="U54">
        <v>107.34399764332285</v>
      </c>
      <c r="V54">
        <v>0</v>
      </c>
      <c r="W54">
        <v>2.0032586991562575</v>
      </c>
      <c r="X54">
        <v>45.376793022386039</v>
      </c>
      <c r="Y54">
        <v>0</v>
      </c>
      <c r="Z54">
        <v>4.0319036764767269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12.483656958981994</v>
      </c>
      <c r="AH54">
        <v>0</v>
      </c>
      <c r="AI54">
        <v>0</v>
      </c>
      <c r="AJ54">
        <v>0</v>
      </c>
      <c r="AK54">
        <v>16.081007330969459</v>
      </c>
      <c r="AL54">
        <v>0</v>
      </c>
      <c r="AM54">
        <v>4.8617555675487996</v>
      </c>
      <c r="AN54">
        <v>0.97815137975370481</v>
      </c>
      <c r="AO54">
        <v>0</v>
      </c>
      <c r="AP54">
        <v>0</v>
      </c>
      <c r="AQ54">
        <v>3.4497171093017629</v>
      </c>
      <c r="AR54">
        <v>14.60209846303758</v>
      </c>
      <c r="AS54">
        <v>9.8114745946394919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26.975761420817506</v>
      </c>
      <c r="BB54">
        <f t="shared" si="0"/>
        <v>618.37738261787979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312.81248385670978</v>
      </c>
      <c r="M55">
        <v>28.303109730549384</v>
      </c>
      <c r="N55">
        <v>36.338505780531143</v>
      </c>
      <c r="O55">
        <v>0</v>
      </c>
      <c r="P55">
        <v>42.855617744571539</v>
      </c>
      <c r="Q55">
        <v>2.005077029804327</v>
      </c>
      <c r="R55">
        <v>0</v>
      </c>
      <c r="S55">
        <v>2.0348320978224992</v>
      </c>
      <c r="T55">
        <v>0</v>
      </c>
      <c r="U55">
        <v>107.34399764332285</v>
      </c>
      <c r="V55">
        <v>0</v>
      </c>
      <c r="W55">
        <v>2.0032586991562575</v>
      </c>
      <c r="X55">
        <v>10.027970465799198</v>
      </c>
      <c r="Y55">
        <v>0</v>
      </c>
      <c r="Z55">
        <v>4.0319036764767269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2.4869718764185595</v>
      </c>
      <c r="AG55">
        <v>12.483656958981994</v>
      </c>
      <c r="AH55">
        <v>0</v>
      </c>
      <c r="AI55">
        <v>0</v>
      </c>
      <c r="AJ55">
        <v>0</v>
      </c>
      <c r="AK55">
        <v>16.081007330969459</v>
      </c>
      <c r="AL55">
        <v>0</v>
      </c>
      <c r="AM55">
        <v>4.8617555675487996</v>
      </c>
      <c r="AN55">
        <v>0.97815137975370481</v>
      </c>
      <c r="AO55">
        <v>0</v>
      </c>
      <c r="AP55">
        <v>0</v>
      </c>
      <c r="AQ55">
        <v>3.4497171093017629</v>
      </c>
      <c r="AR55">
        <v>14.60209846303758</v>
      </c>
      <c r="AS55">
        <v>9.8114745946394919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25.602984462225486</v>
      </c>
      <c r="BB55">
        <f t="shared" si="0"/>
        <v>586.90860554316976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312.81248385670978</v>
      </c>
      <c r="M56">
        <v>28.303109730549384</v>
      </c>
      <c r="N56">
        <v>36.338505780531143</v>
      </c>
      <c r="O56">
        <v>0</v>
      </c>
      <c r="P56">
        <v>42.855617744571539</v>
      </c>
      <c r="Q56">
        <v>3.359264034093461</v>
      </c>
      <c r="R56">
        <v>0</v>
      </c>
      <c r="S56">
        <v>4.0074230885967959</v>
      </c>
      <c r="T56">
        <v>0</v>
      </c>
      <c r="U56">
        <v>107.34399764332285</v>
      </c>
      <c r="V56">
        <v>0</v>
      </c>
      <c r="W56">
        <v>2.0032586991562575</v>
      </c>
      <c r="X56">
        <v>10.027970465799198</v>
      </c>
      <c r="Y56">
        <v>0</v>
      </c>
      <c r="Z56">
        <v>4.0319036764767269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2.4869718764185595</v>
      </c>
      <c r="AG56">
        <v>12.483656958981994</v>
      </c>
      <c r="AH56">
        <v>0</v>
      </c>
      <c r="AI56">
        <v>0</v>
      </c>
      <c r="AJ56">
        <v>0</v>
      </c>
      <c r="AK56">
        <v>16.081007330969459</v>
      </c>
      <c r="AL56">
        <v>0</v>
      </c>
      <c r="AM56">
        <v>4.8617555675487996</v>
      </c>
      <c r="AN56">
        <v>0.97815137975370481</v>
      </c>
      <c r="AO56">
        <v>0</v>
      </c>
      <c r="AP56">
        <v>0</v>
      </c>
      <c r="AQ56">
        <v>3.4497171093017629</v>
      </c>
      <c r="AR56">
        <v>14.60209846303758</v>
      </c>
      <c r="AS56">
        <v>9.8114745946394919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25.742043782419138</v>
      </c>
      <c r="BB56">
        <f t="shared" si="0"/>
        <v>590.0963242180394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312.81248385670978</v>
      </c>
      <c r="M57">
        <v>28.303109730549384</v>
      </c>
      <c r="N57">
        <v>36.338505780531143</v>
      </c>
      <c r="O57">
        <v>0</v>
      </c>
      <c r="P57">
        <v>42.855617744571539</v>
      </c>
      <c r="Q57">
        <v>3.359264034093461</v>
      </c>
      <c r="R57">
        <v>0</v>
      </c>
      <c r="S57">
        <v>4.0074230885967959</v>
      </c>
      <c r="T57">
        <v>0</v>
      </c>
      <c r="U57">
        <v>107.34399764332285</v>
      </c>
      <c r="V57">
        <v>0</v>
      </c>
      <c r="W57">
        <v>2.0032586991562575</v>
      </c>
      <c r="X57">
        <v>10.027970465799198</v>
      </c>
      <c r="Y57">
        <v>0</v>
      </c>
      <c r="Z57">
        <v>4.0319036764767269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2.4869718764185595</v>
      </c>
      <c r="AG57">
        <v>12.483656958981994</v>
      </c>
      <c r="AH57">
        <v>0</v>
      </c>
      <c r="AI57">
        <v>0</v>
      </c>
      <c r="AJ57">
        <v>0</v>
      </c>
      <c r="AK57">
        <v>16.081007330969459</v>
      </c>
      <c r="AL57">
        <v>0</v>
      </c>
      <c r="AM57">
        <v>4.8617555675487996</v>
      </c>
      <c r="AN57">
        <v>0.97815137975370481</v>
      </c>
      <c r="AO57">
        <v>0</v>
      </c>
      <c r="AP57">
        <v>0</v>
      </c>
      <c r="AQ57">
        <v>3.4497171093017629</v>
      </c>
      <c r="AR57">
        <v>14.60209846303758</v>
      </c>
      <c r="AS57">
        <v>9.8114745946394919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25.742043782419138</v>
      </c>
      <c r="BB57">
        <f t="shared" si="0"/>
        <v>590.0963242180394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312.81248385670978</v>
      </c>
      <c r="M58">
        <v>28.303109730549384</v>
      </c>
      <c r="N58">
        <v>36.338505780531143</v>
      </c>
      <c r="O58">
        <v>0</v>
      </c>
      <c r="P58">
        <v>42.855617744571539</v>
      </c>
      <c r="Q58">
        <v>3.359264034093461</v>
      </c>
      <c r="R58">
        <v>0</v>
      </c>
      <c r="S58">
        <v>4.0074230885967959</v>
      </c>
      <c r="T58">
        <v>0</v>
      </c>
      <c r="U58">
        <v>107.34399764332285</v>
      </c>
      <c r="V58">
        <v>0</v>
      </c>
      <c r="W58">
        <v>2.0032586991562575</v>
      </c>
      <c r="X58">
        <v>10.027970465799198</v>
      </c>
      <c r="Y58">
        <v>0</v>
      </c>
      <c r="Z58">
        <v>4.0319036764767269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2.4869718764185595</v>
      </c>
      <c r="AG58">
        <v>12.483656958981994</v>
      </c>
      <c r="AH58">
        <v>0</v>
      </c>
      <c r="AI58">
        <v>0</v>
      </c>
      <c r="AJ58">
        <v>0</v>
      </c>
      <c r="AK58">
        <v>16.081007330969459</v>
      </c>
      <c r="AL58">
        <v>0</v>
      </c>
      <c r="AM58">
        <v>4.8617555675487996</v>
      </c>
      <c r="AN58">
        <v>0.97815137975370481</v>
      </c>
      <c r="AO58">
        <v>0</v>
      </c>
      <c r="AP58">
        <v>0</v>
      </c>
      <c r="AQ58">
        <v>3.4497171093017629</v>
      </c>
      <c r="AR58">
        <v>14.60209846303758</v>
      </c>
      <c r="AS58">
        <v>9.8114745946394919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25.742043782419138</v>
      </c>
      <c r="BB58">
        <f t="shared" si="0"/>
        <v>590.0963242180394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312.81248385670978</v>
      </c>
      <c r="M59">
        <v>28.303109730549384</v>
      </c>
      <c r="N59">
        <v>36.338505780531143</v>
      </c>
      <c r="O59">
        <v>0</v>
      </c>
      <c r="P59">
        <v>42.855617744571539</v>
      </c>
      <c r="Q59">
        <v>3.359264034093461</v>
      </c>
      <c r="R59">
        <v>0</v>
      </c>
      <c r="S59">
        <v>4.0074230885967959</v>
      </c>
      <c r="T59">
        <v>0</v>
      </c>
      <c r="U59">
        <v>107.34399764332285</v>
      </c>
      <c r="V59">
        <v>0</v>
      </c>
      <c r="W59">
        <v>2.0032586991562575</v>
      </c>
      <c r="X59">
        <v>10.027970465799198</v>
      </c>
      <c r="Y59">
        <v>0</v>
      </c>
      <c r="Z59">
        <v>4.0319036764767269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2.4869718764185595</v>
      </c>
      <c r="AG59">
        <v>12.483656958981994</v>
      </c>
      <c r="AH59">
        <v>0</v>
      </c>
      <c r="AI59">
        <v>0</v>
      </c>
      <c r="AJ59">
        <v>0</v>
      </c>
      <c r="AK59">
        <v>16.081007330969459</v>
      </c>
      <c r="AL59">
        <v>0</v>
      </c>
      <c r="AM59">
        <v>4.8617555675487996</v>
      </c>
      <c r="AN59">
        <v>0.97815137975370481</v>
      </c>
      <c r="AO59">
        <v>0</v>
      </c>
      <c r="AP59">
        <v>0</v>
      </c>
      <c r="AQ59">
        <v>3.4497171093017629</v>
      </c>
      <c r="AR59">
        <v>14.60209846303758</v>
      </c>
      <c r="AS59">
        <v>9.8114745946394919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25.742043782419138</v>
      </c>
      <c r="BB59">
        <f t="shared" si="0"/>
        <v>590.0963242180394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312.81248385670978</v>
      </c>
      <c r="M60">
        <v>28.303109730549384</v>
      </c>
      <c r="N60">
        <v>36.338505780531143</v>
      </c>
      <c r="O60">
        <v>0</v>
      </c>
      <c r="P60">
        <v>42.855617744571539</v>
      </c>
      <c r="Q60">
        <v>3.359264034093461</v>
      </c>
      <c r="R60">
        <v>0</v>
      </c>
      <c r="S60">
        <v>4.0074230885967959</v>
      </c>
      <c r="T60">
        <v>0</v>
      </c>
      <c r="U60">
        <v>107.34399764332285</v>
      </c>
      <c r="V60">
        <v>0</v>
      </c>
      <c r="W60">
        <v>2.0032586991562575</v>
      </c>
      <c r="X60">
        <v>45.376793022386039</v>
      </c>
      <c r="Y60">
        <v>0</v>
      </c>
      <c r="Z60">
        <v>4.0319036764767269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2.4869718764185595</v>
      </c>
      <c r="AG60">
        <v>12.483656958981994</v>
      </c>
      <c r="AH60">
        <v>6.4817401539344592</v>
      </c>
      <c r="AI60">
        <v>0</v>
      </c>
      <c r="AJ60">
        <v>0</v>
      </c>
      <c r="AK60">
        <v>16.081007330969459</v>
      </c>
      <c r="AL60">
        <v>0</v>
      </c>
      <c r="AM60">
        <v>4.8617555675487996</v>
      </c>
      <c r="AN60">
        <v>0.97815137975370481</v>
      </c>
      <c r="AO60">
        <v>0</v>
      </c>
      <c r="AP60">
        <v>0</v>
      </c>
      <c r="AQ60">
        <v>3.4497171093017629</v>
      </c>
      <c r="AR60">
        <v>14.60209846303758</v>
      </c>
      <c r="AS60">
        <v>9.8114745946394919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27.49056130371892</v>
      </c>
      <c r="BB60">
        <f t="shared" si="0"/>
        <v>630.1783694072609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312.81148264658015</v>
      </c>
      <c r="M61">
        <v>28.303109730549384</v>
      </c>
      <c r="N61">
        <v>36.338505780531143</v>
      </c>
      <c r="O61">
        <v>0</v>
      </c>
      <c r="P61">
        <v>42.855617744571539</v>
      </c>
      <c r="Q61">
        <v>3.359264034093461</v>
      </c>
      <c r="R61">
        <v>0</v>
      </c>
      <c r="S61">
        <v>4.0074230885967959</v>
      </c>
      <c r="T61">
        <v>0</v>
      </c>
      <c r="U61">
        <v>107.34399764332285</v>
      </c>
      <c r="V61">
        <v>0</v>
      </c>
      <c r="W61">
        <v>2.0032586991562575</v>
      </c>
      <c r="X61">
        <v>45.376793022386039</v>
      </c>
      <c r="Y61">
        <v>0</v>
      </c>
      <c r="Z61">
        <v>4.0319036764767269</v>
      </c>
      <c r="AA61">
        <v>0</v>
      </c>
      <c r="AB61">
        <v>0</v>
      </c>
      <c r="AC61">
        <v>0</v>
      </c>
      <c r="AD61">
        <v>0</v>
      </c>
      <c r="AE61">
        <v>5.051224633613197</v>
      </c>
      <c r="AF61">
        <v>2.4869718764185595</v>
      </c>
      <c r="AG61">
        <v>12.483656958981994</v>
      </c>
      <c r="AH61">
        <v>6.4817401539344592</v>
      </c>
      <c r="AI61">
        <v>0</v>
      </c>
      <c r="AJ61">
        <v>0</v>
      </c>
      <c r="AK61">
        <v>16.081007330969459</v>
      </c>
      <c r="AL61">
        <v>0</v>
      </c>
      <c r="AM61">
        <v>4.8617555675487996</v>
      </c>
      <c r="AN61">
        <v>0.97815137975370481</v>
      </c>
      <c r="AO61">
        <v>0</v>
      </c>
      <c r="AP61">
        <v>0</v>
      </c>
      <c r="AQ61">
        <v>3.4497171093017629</v>
      </c>
      <c r="AR61">
        <v>14.60209846303758</v>
      </c>
      <c r="AS61">
        <v>9.8114745946394919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27.701660642820507</v>
      </c>
      <c r="BB61">
        <f t="shared" si="0"/>
        <v>635.01749349164299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312.81148264658015</v>
      </c>
      <c r="M62">
        <v>28.303109730549384</v>
      </c>
      <c r="N62">
        <v>36.338505780531143</v>
      </c>
      <c r="O62">
        <v>0</v>
      </c>
      <c r="P62">
        <v>42.855617744571539</v>
      </c>
      <c r="Q62">
        <v>2.0051435311641219</v>
      </c>
      <c r="R62">
        <v>0</v>
      </c>
      <c r="S62">
        <v>2.0135592897458898</v>
      </c>
      <c r="T62">
        <v>0</v>
      </c>
      <c r="U62">
        <v>107.34399764332285</v>
      </c>
      <c r="V62">
        <v>6.3782402888766505</v>
      </c>
      <c r="W62">
        <v>14.033645628713966</v>
      </c>
      <c r="X62">
        <v>45.376793022386039</v>
      </c>
      <c r="Y62">
        <v>0</v>
      </c>
      <c r="Z62">
        <v>4.0319036764767269</v>
      </c>
      <c r="AA62">
        <v>0</v>
      </c>
      <c r="AB62">
        <v>0</v>
      </c>
      <c r="AC62">
        <v>0</v>
      </c>
      <c r="AD62">
        <v>0</v>
      </c>
      <c r="AE62">
        <v>5.051224633613197</v>
      </c>
      <c r="AF62">
        <v>2.4869718764185595</v>
      </c>
      <c r="AG62">
        <v>12.483656958981994</v>
      </c>
      <c r="AH62">
        <v>6.4817401539344592</v>
      </c>
      <c r="AI62">
        <v>0</v>
      </c>
      <c r="AJ62">
        <v>0</v>
      </c>
      <c r="AK62">
        <v>16.081007330969459</v>
      </c>
      <c r="AL62">
        <v>0</v>
      </c>
      <c r="AM62">
        <v>4.8617555675487996</v>
      </c>
      <c r="AN62">
        <v>0.97815137975370481</v>
      </c>
      <c r="AO62">
        <v>0</v>
      </c>
      <c r="AP62">
        <v>0</v>
      </c>
      <c r="AQ62">
        <v>3.4497171093017629</v>
      </c>
      <c r="AR62">
        <v>14.60209846303758</v>
      </c>
      <c r="AS62">
        <v>9.8114745946394919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28.331195516736642</v>
      </c>
      <c r="BB62">
        <f t="shared" si="0"/>
        <v>649.44860153438094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312.81568779978983</v>
      </c>
      <c r="M63">
        <v>28.303109730549384</v>
      </c>
      <c r="N63">
        <v>36.338505780531143</v>
      </c>
      <c r="O63">
        <v>0</v>
      </c>
      <c r="P63">
        <v>42.855617744571539</v>
      </c>
      <c r="Q63">
        <v>2.4438521727987617</v>
      </c>
      <c r="R63">
        <v>13.046534062271721</v>
      </c>
      <c r="S63">
        <v>2.0229701031892642</v>
      </c>
      <c r="T63">
        <v>0</v>
      </c>
      <c r="U63">
        <v>107.34399764332285</v>
      </c>
      <c r="V63">
        <v>6.3782402888766505</v>
      </c>
      <c r="W63">
        <v>14.033645628713966</v>
      </c>
      <c r="X63">
        <v>45.376793022386039</v>
      </c>
      <c r="Y63">
        <v>0</v>
      </c>
      <c r="Z63">
        <v>4.0319036764767269</v>
      </c>
      <c r="AA63">
        <v>0</v>
      </c>
      <c r="AB63">
        <v>0</v>
      </c>
      <c r="AC63">
        <v>0</v>
      </c>
      <c r="AD63">
        <v>0</v>
      </c>
      <c r="AE63">
        <v>5.051224633613197</v>
      </c>
      <c r="AF63">
        <v>2.4869718764185595</v>
      </c>
      <c r="AG63">
        <v>12.483656958981994</v>
      </c>
      <c r="AH63">
        <v>6.4817401539344592</v>
      </c>
      <c r="AI63">
        <v>0</v>
      </c>
      <c r="AJ63">
        <v>0</v>
      </c>
      <c r="AK63">
        <v>16.081007330969459</v>
      </c>
      <c r="AL63">
        <v>0</v>
      </c>
      <c r="AM63">
        <v>4.8617555675487996</v>
      </c>
      <c r="AN63">
        <v>0.97815137975370481</v>
      </c>
      <c r="AO63">
        <v>0</v>
      </c>
      <c r="AP63">
        <v>0</v>
      </c>
      <c r="AQ63">
        <v>3.4497171093017629</v>
      </c>
      <c r="AR63">
        <v>14.60209846303758</v>
      </c>
      <c r="AS63">
        <v>9.8114745946394919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28.895447809166022</v>
      </c>
      <c r="BB63">
        <f t="shared" si="0"/>
        <v>662.38320791251101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321.83159828254122</v>
      </c>
      <c r="M64">
        <v>28.303109730549384</v>
      </c>
      <c r="N64">
        <v>36.338505780531143</v>
      </c>
      <c r="O64">
        <v>0</v>
      </c>
      <c r="P64">
        <v>42.855617744571539</v>
      </c>
      <c r="Q64">
        <v>2.7756539067459642</v>
      </c>
      <c r="R64">
        <v>13.046534062271721</v>
      </c>
      <c r="S64">
        <v>2.0229701031892642</v>
      </c>
      <c r="T64">
        <v>0</v>
      </c>
      <c r="U64">
        <v>107.34399764332285</v>
      </c>
      <c r="V64">
        <v>6.3782402888766505</v>
      </c>
      <c r="W64">
        <v>14.033645628713966</v>
      </c>
      <c r="X64">
        <v>45.376793022386039</v>
      </c>
      <c r="Y64">
        <v>0</v>
      </c>
      <c r="Z64">
        <v>4.0319036764767269</v>
      </c>
      <c r="AA64">
        <v>0</v>
      </c>
      <c r="AB64">
        <v>0</v>
      </c>
      <c r="AC64">
        <v>0</v>
      </c>
      <c r="AD64">
        <v>0</v>
      </c>
      <c r="AE64">
        <v>5.051224633613197</v>
      </c>
      <c r="AF64">
        <v>2.4869718764185595</v>
      </c>
      <c r="AG64">
        <v>12.483656958981994</v>
      </c>
      <c r="AH64">
        <v>6.4817401539344592</v>
      </c>
      <c r="AI64">
        <v>0</v>
      </c>
      <c r="AJ64">
        <v>0</v>
      </c>
      <c r="AK64">
        <v>16.081007330969459</v>
      </c>
      <c r="AL64">
        <v>0</v>
      </c>
      <c r="AM64">
        <v>4.8617555675487996</v>
      </c>
      <c r="AN64">
        <v>0.97815137975370481</v>
      </c>
      <c r="AO64">
        <v>0</v>
      </c>
      <c r="AP64">
        <v>0</v>
      </c>
      <c r="AQ64">
        <v>3.4497171093017629</v>
      </c>
      <c r="AR64">
        <v>14.60209846303758</v>
      </c>
      <c r="AS64">
        <v>9.8114745946394919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29.286182179824031</v>
      </c>
      <c r="BB64">
        <f t="shared" si="0"/>
        <v>671.34018575855157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340.88882116808196</v>
      </c>
      <c r="M65">
        <v>28.303109730549384</v>
      </c>
      <c r="N65">
        <v>36.338505780531143</v>
      </c>
      <c r="O65">
        <v>0</v>
      </c>
      <c r="P65">
        <v>42.855617744571539</v>
      </c>
      <c r="Q65">
        <v>2.0028887497390939</v>
      </c>
      <c r="R65">
        <v>13.046534062271721</v>
      </c>
      <c r="S65">
        <v>2.004323585408875</v>
      </c>
      <c r="T65">
        <v>0</v>
      </c>
      <c r="U65">
        <v>107.34399764332285</v>
      </c>
      <c r="V65">
        <v>6.3782402888766505</v>
      </c>
      <c r="W65">
        <v>14.033645628713966</v>
      </c>
      <c r="X65">
        <v>45.376793022386039</v>
      </c>
      <c r="Y65">
        <v>0</v>
      </c>
      <c r="Z65">
        <v>4.0319036764767269</v>
      </c>
      <c r="AA65">
        <v>0</v>
      </c>
      <c r="AB65">
        <v>0</v>
      </c>
      <c r="AC65">
        <v>0</v>
      </c>
      <c r="AD65">
        <v>0</v>
      </c>
      <c r="AE65">
        <v>5.051224633613197</v>
      </c>
      <c r="AF65">
        <v>2.4869718764185595</v>
      </c>
      <c r="AG65">
        <v>12.483656958981994</v>
      </c>
      <c r="AH65">
        <v>0</v>
      </c>
      <c r="AI65">
        <v>0</v>
      </c>
      <c r="AJ65">
        <v>0</v>
      </c>
      <c r="AK65">
        <v>16.081007330969459</v>
      </c>
      <c r="AL65">
        <v>0</v>
      </c>
      <c r="AM65">
        <v>4.8617555675487996</v>
      </c>
      <c r="AN65">
        <v>0.97815137975370481</v>
      </c>
      <c r="AO65">
        <v>0</v>
      </c>
      <c r="AP65">
        <v>0</v>
      </c>
      <c r="AQ65">
        <v>3.4497171093017629</v>
      </c>
      <c r="AR65">
        <v>14.60209846303758</v>
      </c>
      <c r="AS65">
        <v>9.8114745946394919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29.778756349999092</v>
      </c>
      <c r="BB65">
        <f t="shared" si="0"/>
        <v>682.63168264519561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353.92291078906356</v>
      </c>
      <c r="M66">
        <v>28.303109730549384</v>
      </c>
      <c r="N66">
        <v>36.338505780531143</v>
      </c>
      <c r="O66">
        <v>0</v>
      </c>
      <c r="P66">
        <v>42.855617744571539</v>
      </c>
      <c r="Q66">
        <v>2.0028887497390939</v>
      </c>
      <c r="R66">
        <v>13.046534062271721</v>
      </c>
      <c r="S66">
        <v>2.004323585408875</v>
      </c>
      <c r="T66">
        <v>0</v>
      </c>
      <c r="U66">
        <v>107.34399764332285</v>
      </c>
      <c r="V66">
        <v>6.3782402888766505</v>
      </c>
      <c r="W66">
        <v>14.033645628713966</v>
      </c>
      <c r="X66">
        <v>45.376793022386039</v>
      </c>
      <c r="Y66">
        <v>0</v>
      </c>
      <c r="Z66">
        <v>2.0159519983302023</v>
      </c>
      <c r="AA66">
        <v>0</v>
      </c>
      <c r="AB66">
        <v>0</v>
      </c>
      <c r="AC66">
        <v>0</v>
      </c>
      <c r="AD66">
        <v>0</v>
      </c>
      <c r="AE66">
        <v>5.051224633613197</v>
      </c>
      <c r="AF66">
        <v>2.4869718764185595</v>
      </c>
      <c r="AG66">
        <v>12.483656958981994</v>
      </c>
      <c r="AH66">
        <v>0</v>
      </c>
      <c r="AI66">
        <v>0</v>
      </c>
      <c r="AJ66">
        <v>0</v>
      </c>
      <c r="AK66">
        <v>16.081007330969459</v>
      </c>
      <c r="AL66">
        <v>0</v>
      </c>
      <c r="AM66">
        <v>4.8617555675487996</v>
      </c>
      <c r="AN66">
        <v>0.97815137975370481</v>
      </c>
      <c r="AO66">
        <v>0</v>
      </c>
      <c r="AP66">
        <v>0</v>
      </c>
      <c r="AQ66">
        <v>3.4497171093017629</v>
      </c>
      <c r="AR66">
        <v>14.60209846303758</v>
      </c>
      <c r="AS66">
        <v>9.8114745946394919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30.239314516009578</v>
      </c>
      <c r="BB66">
        <f t="shared" si="0"/>
        <v>693.18926242202031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411.07161476132279</v>
      </c>
      <c r="M67">
        <v>28.303109730549384</v>
      </c>
      <c r="N67">
        <v>36.338505780531143</v>
      </c>
      <c r="O67">
        <v>0</v>
      </c>
      <c r="P67">
        <v>42.855617744571539</v>
      </c>
      <c r="Q67">
        <v>2.0070576033767016</v>
      </c>
      <c r="R67">
        <v>13.046534062271721</v>
      </c>
      <c r="S67">
        <v>1.9409916421304132</v>
      </c>
      <c r="T67">
        <v>0</v>
      </c>
      <c r="U67">
        <v>107.34399764332285</v>
      </c>
      <c r="V67">
        <v>6.3782402888766505</v>
      </c>
      <c r="W67">
        <v>14.033645628713966</v>
      </c>
      <c r="X67">
        <v>45.376793022386039</v>
      </c>
      <c r="Y67">
        <v>0</v>
      </c>
      <c r="Z67">
        <v>2.0159519983302023</v>
      </c>
      <c r="AA67">
        <v>0</v>
      </c>
      <c r="AB67">
        <v>0</v>
      </c>
      <c r="AC67">
        <v>0</v>
      </c>
      <c r="AD67">
        <v>0</v>
      </c>
      <c r="AE67">
        <v>5.051224633613197</v>
      </c>
      <c r="AF67">
        <v>2.4869718764185595</v>
      </c>
      <c r="AG67">
        <v>12.483656958981994</v>
      </c>
      <c r="AH67">
        <v>0</v>
      </c>
      <c r="AI67">
        <v>0</v>
      </c>
      <c r="AJ67">
        <v>0</v>
      </c>
      <c r="AK67">
        <v>16.081007330969459</v>
      </c>
      <c r="AL67">
        <v>0</v>
      </c>
      <c r="AM67">
        <v>4.8617555675487996</v>
      </c>
      <c r="AN67">
        <v>0.97815137975370481</v>
      </c>
      <c r="AO67">
        <v>0</v>
      </c>
      <c r="AP67">
        <v>0</v>
      </c>
      <c r="AQ67">
        <v>3.4497171093017629</v>
      </c>
      <c r="AR67">
        <v>14.60209846303758</v>
      </c>
      <c r="AS67">
        <v>9.8114745946394919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32.625657324903045</v>
      </c>
      <c r="BB67">
        <f t="shared" si="0"/>
        <v>747.89246049574501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426.11066043247047</v>
      </c>
      <c r="M68">
        <v>28.303109730549384</v>
      </c>
      <c r="N68">
        <v>36.338505780531143</v>
      </c>
      <c r="O68">
        <v>0</v>
      </c>
      <c r="P68">
        <v>42.855617744571539</v>
      </c>
      <c r="Q68">
        <v>2.0070576033767016</v>
      </c>
      <c r="R68">
        <v>13.046534062271721</v>
      </c>
      <c r="S68">
        <v>2.0037443860519568</v>
      </c>
      <c r="T68">
        <v>0</v>
      </c>
      <c r="U68">
        <v>107.34399764332285</v>
      </c>
      <c r="V68">
        <v>6.3782402888766505</v>
      </c>
      <c r="W68">
        <v>14.033645628713966</v>
      </c>
      <c r="X68">
        <v>45.376793022386039</v>
      </c>
      <c r="Y68">
        <v>0</v>
      </c>
      <c r="Z68">
        <v>2.0159519983302023</v>
      </c>
      <c r="AA68">
        <v>0</v>
      </c>
      <c r="AB68">
        <v>0</v>
      </c>
      <c r="AC68">
        <v>0</v>
      </c>
      <c r="AD68">
        <v>0</v>
      </c>
      <c r="AE68">
        <v>5.051224633613197</v>
      </c>
      <c r="AF68">
        <v>2.4869718764185595</v>
      </c>
      <c r="AG68">
        <v>12.483656958981994</v>
      </c>
      <c r="AH68">
        <v>0</v>
      </c>
      <c r="AI68">
        <v>0</v>
      </c>
      <c r="AJ68">
        <v>0</v>
      </c>
      <c r="AK68">
        <v>16.081007330969459</v>
      </c>
      <c r="AL68">
        <v>0</v>
      </c>
      <c r="AM68">
        <v>4.8617555675487996</v>
      </c>
      <c r="AN68">
        <v>0.97815137975370481</v>
      </c>
      <c r="AO68">
        <v>0</v>
      </c>
      <c r="AP68">
        <v>0</v>
      </c>
      <c r="AQ68">
        <v>3.4497171093017629</v>
      </c>
      <c r="AR68">
        <v>14.60209846303758</v>
      </c>
      <c r="AS68">
        <v>9.8114745946394919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33.25691249865293</v>
      </c>
      <c r="BB68">
        <f t="shared" ref="BB68:BB99" si="1">SUM(B68:AZ68)-BA68</f>
        <v>762.36300373706433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441.15110635110904</v>
      </c>
      <c r="M69">
        <v>28.303109730549384</v>
      </c>
      <c r="N69">
        <v>36.338505780531143</v>
      </c>
      <c r="O69">
        <v>0</v>
      </c>
      <c r="P69">
        <v>42.855617744571539</v>
      </c>
      <c r="Q69">
        <v>2.0070576033767016</v>
      </c>
      <c r="R69">
        <v>13.046534062271721</v>
      </c>
      <c r="S69">
        <v>2.0037443860519568</v>
      </c>
      <c r="T69">
        <v>0</v>
      </c>
      <c r="U69">
        <v>107.34399764332285</v>
      </c>
      <c r="V69">
        <v>6.3782402888766505</v>
      </c>
      <c r="W69">
        <v>14.033645628713966</v>
      </c>
      <c r="X69">
        <v>45.376793022386039</v>
      </c>
      <c r="Y69">
        <v>0</v>
      </c>
      <c r="Z69">
        <v>2.0159519983302023</v>
      </c>
      <c r="AA69">
        <v>0</v>
      </c>
      <c r="AB69">
        <v>0</v>
      </c>
      <c r="AC69">
        <v>1.9585966339065735</v>
      </c>
      <c r="AD69">
        <v>0</v>
      </c>
      <c r="AE69">
        <v>10.102449267226394</v>
      </c>
      <c r="AF69">
        <v>2.4869718764185595</v>
      </c>
      <c r="AG69">
        <v>12.483656958981994</v>
      </c>
      <c r="AH69">
        <v>0</v>
      </c>
      <c r="AI69">
        <v>0</v>
      </c>
      <c r="AJ69">
        <v>0</v>
      </c>
      <c r="AK69">
        <v>16.081007330969459</v>
      </c>
      <c r="AL69">
        <v>0</v>
      </c>
      <c r="AM69">
        <v>4.8617555675487996</v>
      </c>
      <c r="AN69">
        <v>0.97815137975370481</v>
      </c>
      <c r="AO69">
        <v>0</v>
      </c>
      <c r="AP69">
        <v>0</v>
      </c>
      <c r="AQ69">
        <v>3.4497171093017629</v>
      </c>
      <c r="AR69">
        <v>14.60209846303758</v>
      </c>
      <c r="AS69">
        <v>9.8114745946394919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34.178613667034377</v>
      </c>
      <c r="BB69">
        <f t="shared" si="1"/>
        <v>783.49156975484129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461.20422600688039</v>
      </c>
      <c r="M70">
        <v>28.303109730549384</v>
      </c>
      <c r="N70">
        <v>36.338505780531143</v>
      </c>
      <c r="O70">
        <v>0</v>
      </c>
      <c r="P70">
        <v>42.855617744571539</v>
      </c>
      <c r="Q70">
        <v>2.0070576033767016</v>
      </c>
      <c r="R70">
        <v>13.046534062271721</v>
      </c>
      <c r="S70">
        <v>2.0037443860519568</v>
      </c>
      <c r="T70">
        <v>0</v>
      </c>
      <c r="U70">
        <v>107.34399764332285</v>
      </c>
      <c r="V70">
        <v>6.3782402888766505</v>
      </c>
      <c r="W70">
        <v>14.033645628713966</v>
      </c>
      <c r="X70">
        <v>45.376793022386039</v>
      </c>
      <c r="Y70">
        <v>0</v>
      </c>
      <c r="Z70">
        <v>2.0159519983302023</v>
      </c>
      <c r="AA70">
        <v>0</v>
      </c>
      <c r="AB70">
        <v>0</v>
      </c>
      <c r="AC70">
        <v>1.9585966339065735</v>
      </c>
      <c r="AD70">
        <v>0</v>
      </c>
      <c r="AE70">
        <v>10.102449267226394</v>
      </c>
      <c r="AF70">
        <v>2.4869718764185595</v>
      </c>
      <c r="AG70">
        <v>12.483656958981994</v>
      </c>
      <c r="AH70">
        <v>0</v>
      </c>
      <c r="AI70">
        <v>0</v>
      </c>
      <c r="AJ70">
        <v>0</v>
      </c>
      <c r="AK70">
        <v>16.081007330969459</v>
      </c>
      <c r="AL70">
        <v>0</v>
      </c>
      <c r="AM70">
        <v>4.8617555675487996</v>
      </c>
      <c r="AN70">
        <v>0.97815137975370481</v>
      </c>
      <c r="AO70">
        <v>0</v>
      </c>
      <c r="AP70">
        <v>0</v>
      </c>
      <c r="AQ70">
        <v>3.4497171093017629</v>
      </c>
      <c r="AR70">
        <v>14.60209846303758</v>
      </c>
      <c r="AS70">
        <v>9.8114745946394919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35.016834068645615</v>
      </c>
      <c r="BB70">
        <f t="shared" si="1"/>
        <v>802.70646900900135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481.25578159185773</v>
      </c>
      <c r="M71">
        <v>28.303109730549384</v>
      </c>
      <c r="N71">
        <v>36.338505780531143</v>
      </c>
      <c r="O71">
        <v>0</v>
      </c>
      <c r="P71">
        <v>42.855617744571539</v>
      </c>
      <c r="Q71">
        <v>2.0070576033767016</v>
      </c>
      <c r="R71">
        <v>13.046534062271721</v>
      </c>
      <c r="S71">
        <v>2.0037443860519568</v>
      </c>
      <c r="T71">
        <v>0</v>
      </c>
      <c r="U71">
        <v>107.34399764332285</v>
      </c>
      <c r="V71">
        <v>6.3782402888766505</v>
      </c>
      <c r="W71">
        <v>13.818446583288047</v>
      </c>
      <c r="X71">
        <v>45.376793022386039</v>
      </c>
      <c r="Y71">
        <v>0</v>
      </c>
      <c r="Z71">
        <v>2.0159519983302023</v>
      </c>
      <c r="AA71">
        <v>0</v>
      </c>
      <c r="AB71">
        <v>0</v>
      </c>
      <c r="AC71">
        <v>1.9585966339065735</v>
      </c>
      <c r="AD71">
        <v>0</v>
      </c>
      <c r="AE71">
        <v>10.102449267226394</v>
      </c>
      <c r="AF71">
        <v>2.4869718764185595</v>
      </c>
      <c r="AG71">
        <v>12.483656958981994</v>
      </c>
      <c r="AH71">
        <v>0</v>
      </c>
      <c r="AI71">
        <v>0</v>
      </c>
      <c r="AJ71">
        <v>0</v>
      </c>
      <c r="AK71">
        <v>16.081007330969459</v>
      </c>
      <c r="AL71">
        <v>0</v>
      </c>
      <c r="AM71">
        <v>4.8617555675487996</v>
      </c>
      <c r="AN71">
        <v>0.97815137975370481</v>
      </c>
      <c r="AO71">
        <v>0</v>
      </c>
      <c r="AP71">
        <v>0</v>
      </c>
      <c r="AQ71">
        <v>3.4497171093017629</v>
      </c>
      <c r="AR71">
        <v>13.583347526612398</v>
      </c>
      <c r="AS71">
        <v>9.8114745946394919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35.803409982856273</v>
      </c>
      <c r="BB71">
        <f t="shared" si="1"/>
        <v>820.73749869791686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501.30738028292399</v>
      </c>
      <c r="M72">
        <v>28.303109730549384</v>
      </c>
      <c r="N72">
        <v>36.338505780531143</v>
      </c>
      <c r="O72">
        <v>0</v>
      </c>
      <c r="P72">
        <v>42.855617744571539</v>
      </c>
      <c r="Q72">
        <v>2.0070576033767016</v>
      </c>
      <c r="R72">
        <v>13.046534062271721</v>
      </c>
      <c r="S72">
        <v>2.0037443860519568</v>
      </c>
      <c r="T72">
        <v>0</v>
      </c>
      <c r="U72">
        <v>107.34399764332285</v>
      </c>
      <c r="V72">
        <v>6.3782402888766505</v>
      </c>
      <c r="W72">
        <v>13.818446583288047</v>
      </c>
      <c r="X72">
        <v>45.376793022386039</v>
      </c>
      <c r="Y72">
        <v>0</v>
      </c>
      <c r="Z72">
        <v>2.0159519983302023</v>
      </c>
      <c r="AA72">
        <v>0</v>
      </c>
      <c r="AB72">
        <v>0</v>
      </c>
      <c r="AC72">
        <v>5.9541343004411544</v>
      </c>
      <c r="AD72">
        <v>0</v>
      </c>
      <c r="AE72">
        <v>10.102449267226394</v>
      </c>
      <c r="AF72">
        <v>2.4869718764185595</v>
      </c>
      <c r="AG72">
        <v>12.483656958981994</v>
      </c>
      <c r="AH72">
        <v>6.4817401539344592</v>
      </c>
      <c r="AI72">
        <v>0</v>
      </c>
      <c r="AJ72">
        <v>0</v>
      </c>
      <c r="AK72">
        <v>16.081007330969459</v>
      </c>
      <c r="AL72">
        <v>0</v>
      </c>
      <c r="AM72">
        <v>4.8617555675487996</v>
      </c>
      <c r="AN72">
        <v>0.97815137975370481</v>
      </c>
      <c r="AO72">
        <v>0</v>
      </c>
      <c r="AP72">
        <v>0</v>
      </c>
      <c r="AQ72">
        <v>3.4497171093017629</v>
      </c>
      <c r="AR72">
        <v>13.583347526612398</v>
      </c>
      <c r="AS72">
        <v>9.8114745946394919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37.07951702103842</v>
      </c>
      <c r="BB72">
        <f t="shared" si="1"/>
        <v>849.99026817127003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501.30299015130362</v>
      </c>
      <c r="M73">
        <v>28.303109730549384</v>
      </c>
      <c r="N73">
        <v>36.338505780531143</v>
      </c>
      <c r="O73">
        <v>0</v>
      </c>
      <c r="P73">
        <v>42.855617744571539</v>
      </c>
      <c r="Q73">
        <v>2.0070576033767016</v>
      </c>
      <c r="R73">
        <v>13.046534062271721</v>
      </c>
      <c r="S73">
        <v>2.0037443860519568</v>
      </c>
      <c r="T73">
        <v>0</v>
      </c>
      <c r="U73">
        <v>107.34399764332285</v>
      </c>
      <c r="V73">
        <v>6.3782402888766505</v>
      </c>
      <c r="W73">
        <v>13.818446583288047</v>
      </c>
      <c r="X73">
        <v>45.376793022386039</v>
      </c>
      <c r="Y73">
        <v>0</v>
      </c>
      <c r="Z73">
        <v>2.0159519983302023</v>
      </c>
      <c r="AA73">
        <v>0</v>
      </c>
      <c r="AB73">
        <v>0</v>
      </c>
      <c r="AC73">
        <v>8.9312017284560916</v>
      </c>
      <c r="AD73">
        <v>0</v>
      </c>
      <c r="AE73">
        <v>10.102449267226394</v>
      </c>
      <c r="AF73">
        <v>2.4869718764185595</v>
      </c>
      <c r="AG73">
        <v>12.483656958981994</v>
      </c>
      <c r="AH73">
        <v>12.963480307868918</v>
      </c>
      <c r="AI73">
        <v>0</v>
      </c>
      <c r="AJ73">
        <v>0</v>
      </c>
      <c r="AK73">
        <v>16.081007330969459</v>
      </c>
      <c r="AL73">
        <v>0</v>
      </c>
      <c r="AM73">
        <v>4.8617555675487996</v>
      </c>
      <c r="AN73">
        <v>0.97815137975370481</v>
      </c>
      <c r="AO73">
        <v>0</v>
      </c>
      <c r="AP73">
        <v>0.31522236572405066</v>
      </c>
      <c r="AQ73">
        <v>3.4497171093017629</v>
      </c>
      <c r="AR73">
        <v>13.583347526612398</v>
      </c>
      <c r="AS73">
        <v>9.8114745946394919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37.487887965349444</v>
      </c>
      <c r="BB73">
        <f t="shared" si="1"/>
        <v>859.35153704301206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9.4239744811376411</v>
      </c>
      <c r="L74">
        <v>579.99995402715047</v>
      </c>
      <c r="M74">
        <v>28.303109730549384</v>
      </c>
      <c r="N74">
        <v>36.338505780531143</v>
      </c>
      <c r="O74">
        <v>0</v>
      </c>
      <c r="P74">
        <v>42.855617744571539</v>
      </c>
      <c r="Q74">
        <v>5.1480952621011049</v>
      </c>
      <c r="R74">
        <v>13.046534062271721</v>
      </c>
      <c r="S74">
        <v>8.1074562309562523</v>
      </c>
      <c r="T74">
        <v>0</v>
      </c>
      <c r="U74">
        <v>107.34399764332285</v>
      </c>
      <c r="V74">
        <v>6.3782402888766505</v>
      </c>
      <c r="W74">
        <v>13.818446583288047</v>
      </c>
      <c r="X74">
        <v>45.376793022386039</v>
      </c>
      <c r="Y74">
        <v>0</v>
      </c>
      <c r="Z74">
        <v>2.0159519983302023</v>
      </c>
      <c r="AA74">
        <v>0</v>
      </c>
      <c r="AB74">
        <v>0</v>
      </c>
      <c r="AC74">
        <v>8.9312017284560916</v>
      </c>
      <c r="AD74">
        <v>0</v>
      </c>
      <c r="AE74">
        <v>10.102449267226394</v>
      </c>
      <c r="AF74">
        <v>2.4869718764185595</v>
      </c>
      <c r="AG74">
        <v>12.483656958981994</v>
      </c>
      <c r="AH74">
        <v>19.445220148194529</v>
      </c>
      <c r="AI74">
        <v>0</v>
      </c>
      <c r="AJ74">
        <v>0</v>
      </c>
      <c r="AK74">
        <v>16.081007330969459</v>
      </c>
      <c r="AL74">
        <v>0</v>
      </c>
      <c r="AM74">
        <v>4.8617555675487996</v>
      </c>
      <c r="AN74">
        <v>0.97815137975370481</v>
      </c>
      <c r="AO74">
        <v>0</v>
      </c>
      <c r="AP74">
        <v>0.31522236572405066</v>
      </c>
      <c r="AQ74">
        <v>3.4497171093017629</v>
      </c>
      <c r="AR74">
        <v>13.583347526612398</v>
      </c>
      <c r="AS74">
        <v>9.8114745946394919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41.828710443248653</v>
      </c>
      <c r="BB74">
        <f t="shared" si="1"/>
        <v>958.8581422660518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9.4239744811376411</v>
      </c>
      <c r="L75">
        <v>580.00319338594397</v>
      </c>
      <c r="M75">
        <v>28.303109730549384</v>
      </c>
      <c r="N75">
        <v>36.338505780531143</v>
      </c>
      <c r="O75">
        <v>0</v>
      </c>
      <c r="P75">
        <v>42.855617744571539</v>
      </c>
      <c r="Q75">
        <v>5.1480952621011049</v>
      </c>
      <c r="R75">
        <v>13.046534062271721</v>
      </c>
      <c r="S75">
        <v>8.1074562309562523</v>
      </c>
      <c r="T75">
        <v>0</v>
      </c>
      <c r="U75">
        <v>107.34399764332285</v>
      </c>
      <c r="V75">
        <v>6.3782402888766505</v>
      </c>
      <c r="W75">
        <v>13.818446583288047</v>
      </c>
      <c r="X75">
        <v>45.376793022386039</v>
      </c>
      <c r="Y75">
        <v>0</v>
      </c>
      <c r="Z75">
        <v>2.0159519983302023</v>
      </c>
      <c r="AA75">
        <v>0</v>
      </c>
      <c r="AB75">
        <v>4.0186575807775968</v>
      </c>
      <c r="AC75">
        <v>8.9312017284560916</v>
      </c>
      <c r="AD75">
        <v>0</v>
      </c>
      <c r="AE75">
        <v>10.102449267226394</v>
      </c>
      <c r="AF75">
        <v>2.4869718764185595</v>
      </c>
      <c r="AG75">
        <v>12.483656958981994</v>
      </c>
      <c r="AH75">
        <v>20.093394132227093</v>
      </c>
      <c r="AI75">
        <v>0</v>
      </c>
      <c r="AJ75">
        <v>0</v>
      </c>
      <c r="AK75">
        <v>16.081007330969459</v>
      </c>
      <c r="AL75">
        <v>0</v>
      </c>
      <c r="AM75">
        <v>4.8617555675487996</v>
      </c>
      <c r="AN75">
        <v>0.95897259106658328</v>
      </c>
      <c r="AO75">
        <v>0</v>
      </c>
      <c r="AP75">
        <v>0.31522236572405066</v>
      </c>
      <c r="AQ75">
        <v>3.4497171093017629</v>
      </c>
      <c r="AR75">
        <v>14.60209846303758</v>
      </c>
      <c r="AS75">
        <v>9.8114745946394919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42.065701523630793</v>
      </c>
      <c r="BB75">
        <f t="shared" si="1"/>
        <v>964.29079425701127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9.4239744811376411</v>
      </c>
      <c r="L76">
        <v>579.99995402715047</v>
      </c>
      <c r="M76">
        <v>28.303109730549384</v>
      </c>
      <c r="N76">
        <v>36.338505780531143</v>
      </c>
      <c r="O76">
        <v>0</v>
      </c>
      <c r="P76">
        <v>42.855617744571539</v>
      </c>
      <c r="Q76">
        <v>5.1480952621011049</v>
      </c>
      <c r="R76">
        <v>13.046534062271721</v>
      </c>
      <c r="S76">
        <v>8.1074562309562523</v>
      </c>
      <c r="T76">
        <v>0</v>
      </c>
      <c r="U76">
        <v>107.34399764332285</v>
      </c>
      <c r="V76">
        <v>6.3782402888766505</v>
      </c>
      <c r="W76">
        <v>13.818446583288047</v>
      </c>
      <c r="X76">
        <v>45.376793022386039</v>
      </c>
      <c r="Y76">
        <v>0</v>
      </c>
      <c r="Z76">
        <v>2.0159519983302023</v>
      </c>
      <c r="AA76">
        <v>2.5515456489250679</v>
      </c>
      <c r="AB76">
        <v>8.102926136719633</v>
      </c>
      <c r="AC76">
        <v>8.9312017284560916</v>
      </c>
      <c r="AD76">
        <v>2.4381446226525232</v>
      </c>
      <c r="AE76">
        <v>15.20576484029019</v>
      </c>
      <c r="AF76">
        <v>2.4869718764185595</v>
      </c>
      <c r="AG76">
        <v>12.483656958981994</v>
      </c>
      <c r="AH76">
        <v>27.547395419014816</v>
      </c>
      <c r="AI76">
        <v>0</v>
      </c>
      <c r="AJ76">
        <v>0</v>
      </c>
      <c r="AK76">
        <v>16.081007330969459</v>
      </c>
      <c r="AL76">
        <v>0</v>
      </c>
      <c r="AM76">
        <v>4.8617555675487996</v>
      </c>
      <c r="AN76">
        <v>0.95897259106658328</v>
      </c>
      <c r="AO76">
        <v>0</v>
      </c>
      <c r="AP76">
        <v>0.31522236572405066</v>
      </c>
      <c r="AQ76">
        <v>10.349151061871844</v>
      </c>
      <c r="AR76">
        <v>14.60209846303758</v>
      </c>
      <c r="AS76">
        <v>9.8114745946394919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43.258149781382706</v>
      </c>
      <c r="BB76">
        <f t="shared" si="1"/>
        <v>991.62581628040709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9.4239744811376411</v>
      </c>
      <c r="L77">
        <v>579.99995402715047</v>
      </c>
      <c r="M77">
        <v>28.303109730549384</v>
      </c>
      <c r="N77">
        <v>36.338505780531143</v>
      </c>
      <c r="O77">
        <v>0</v>
      </c>
      <c r="P77">
        <v>42.855617744571539</v>
      </c>
      <c r="Q77">
        <v>5.1480952621011049</v>
      </c>
      <c r="R77">
        <v>13.046534062271721</v>
      </c>
      <c r="S77">
        <v>8.1074562309562523</v>
      </c>
      <c r="T77">
        <v>0</v>
      </c>
      <c r="U77">
        <v>107.34399764332285</v>
      </c>
      <c r="V77">
        <v>6.3782402888766505</v>
      </c>
      <c r="W77">
        <v>13.818446583288047</v>
      </c>
      <c r="X77">
        <v>45.376793022386039</v>
      </c>
      <c r="Y77">
        <v>0</v>
      </c>
      <c r="Z77">
        <v>4.0319036764767269</v>
      </c>
      <c r="AA77">
        <v>4.3215895387184302</v>
      </c>
      <c r="AB77">
        <v>12.154389068818572</v>
      </c>
      <c r="AC77">
        <v>8.9312017284560916</v>
      </c>
      <c r="AD77">
        <v>4.8762892453050464</v>
      </c>
      <c r="AE77">
        <v>15.20576484029019</v>
      </c>
      <c r="AF77">
        <v>4.9739434695230305</v>
      </c>
      <c r="AG77">
        <v>12.483656958981994</v>
      </c>
      <c r="AH77">
        <v>37.27000549311208</v>
      </c>
      <c r="AI77">
        <v>0</v>
      </c>
      <c r="AJ77">
        <v>0</v>
      </c>
      <c r="AK77">
        <v>16.081007330969459</v>
      </c>
      <c r="AL77">
        <v>0</v>
      </c>
      <c r="AM77">
        <v>4.8617555675487996</v>
      </c>
      <c r="AN77">
        <v>0.95897259106658328</v>
      </c>
      <c r="AO77">
        <v>0</v>
      </c>
      <c r="AP77">
        <v>0.31522236572405066</v>
      </c>
      <c r="AQ77">
        <v>10.349151061871844</v>
      </c>
      <c r="AR77">
        <v>14.60209846303758</v>
      </c>
      <c r="AS77">
        <v>9.8114745946394919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44.198030505600222</v>
      </c>
      <c r="BB77">
        <f t="shared" si="1"/>
        <v>1013.1711203460829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9.4239744811376411</v>
      </c>
      <c r="L78">
        <v>579.99995402715047</v>
      </c>
      <c r="M78">
        <v>28.303109730549384</v>
      </c>
      <c r="N78">
        <v>36.338505780531143</v>
      </c>
      <c r="O78">
        <v>0</v>
      </c>
      <c r="P78">
        <v>42.855617744571539</v>
      </c>
      <c r="Q78">
        <v>5.1480952621011049</v>
      </c>
      <c r="R78">
        <v>13.046534062271721</v>
      </c>
      <c r="S78">
        <v>8.1074562309562523</v>
      </c>
      <c r="T78">
        <v>0</v>
      </c>
      <c r="U78">
        <v>107.34399764332285</v>
      </c>
      <c r="V78">
        <v>6.3782402888766505</v>
      </c>
      <c r="W78">
        <v>13.818446583288047</v>
      </c>
      <c r="X78">
        <v>45.376793022386039</v>
      </c>
      <c r="Y78">
        <v>0</v>
      </c>
      <c r="Z78">
        <v>6.0478556748069288</v>
      </c>
      <c r="AA78">
        <v>8.6431790774368604</v>
      </c>
      <c r="AB78">
        <v>12.154389068818572</v>
      </c>
      <c r="AC78">
        <v>8.9402114329260538</v>
      </c>
      <c r="AD78">
        <v>8.2896918286679036</v>
      </c>
      <c r="AE78">
        <v>15.20576484029019</v>
      </c>
      <c r="AF78">
        <v>7.46091534594159</v>
      </c>
      <c r="AG78">
        <v>12.483656958981994</v>
      </c>
      <c r="AH78">
        <v>48.029694004383217</v>
      </c>
      <c r="AI78">
        <v>0</v>
      </c>
      <c r="AJ78">
        <v>0</v>
      </c>
      <c r="AK78">
        <v>16.081007330969459</v>
      </c>
      <c r="AL78">
        <v>0</v>
      </c>
      <c r="AM78">
        <v>4.8617555675487996</v>
      </c>
      <c r="AN78">
        <v>0.95897259106658328</v>
      </c>
      <c r="AO78">
        <v>0</v>
      </c>
      <c r="AP78">
        <v>0.31522236572405066</v>
      </c>
      <c r="AQ78">
        <v>13.798868171173609</v>
      </c>
      <c r="AR78">
        <v>14.60209846303758</v>
      </c>
      <c r="AS78">
        <v>9.8114745946394919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45.303905154854519</v>
      </c>
      <c r="BB78">
        <f t="shared" si="1"/>
        <v>1038.5215770187015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9.4239744811376411</v>
      </c>
      <c r="L79">
        <v>579.99995402715047</v>
      </c>
      <c r="M79">
        <v>28.303109730549384</v>
      </c>
      <c r="N79">
        <v>36.338505780531143</v>
      </c>
      <c r="O79">
        <v>0</v>
      </c>
      <c r="P79">
        <v>42.855617744571539</v>
      </c>
      <c r="Q79">
        <v>5.1480952621011049</v>
      </c>
      <c r="R79">
        <v>13.046534062271721</v>
      </c>
      <c r="S79">
        <v>8.1074562309562523</v>
      </c>
      <c r="T79">
        <v>0</v>
      </c>
      <c r="U79">
        <v>107.34399764332285</v>
      </c>
      <c r="V79">
        <v>6.3782402888766505</v>
      </c>
      <c r="W79">
        <v>13.818446583288047</v>
      </c>
      <c r="X79">
        <v>45.376793022386039</v>
      </c>
      <c r="Y79">
        <v>0</v>
      </c>
      <c r="Z79">
        <v>6.0478556748069288</v>
      </c>
      <c r="AA79">
        <v>12.964768616155293</v>
      </c>
      <c r="AB79">
        <v>12.154389068818572</v>
      </c>
      <c r="AC79">
        <v>8.9402114329260538</v>
      </c>
      <c r="AD79">
        <v>11.215465710798906</v>
      </c>
      <c r="AE79">
        <v>15.20576484029019</v>
      </c>
      <c r="AF79">
        <v>7.46091534594159</v>
      </c>
      <c r="AG79">
        <v>12.483656958981994</v>
      </c>
      <c r="AH79">
        <v>48.029694004383217</v>
      </c>
      <c r="AI79">
        <v>1.1748573353838514</v>
      </c>
      <c r="AJ79">
        <v>0</v>
      </c>
      <c r="AK79">
        <v>16.081007330969459</v>
      </c>
      <c r="AL79">
        <v>0</v>
      </c>
      <c r="AM79">
        <v>4.8617555675487996</v>
      </c>
      <c r="AN79">
        <v>0.95897259106658328</v>
      </c>
      <c r="AO79">
        <v>0</v>
      </c>
      <c r="AP79">
        <v>1.9701406662623597</v>
      </c>
      <c r="AQ79">
        <v>13.798868171173609</v>
      </c>
      <c r="AR79">
        <v>14.60209846303758</v>
      </c>
      <c r="AS79">
        <v>9.8114745946394919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45.725129567427565</v>
      </c>
      <c r="BB79">
        <f t="shared" si="1"/>
        <v>1048.1774916628997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9.4239744811376411</v>
      </c>
      <c r="L80">
        <v>579.99995402715047</v>
      </c>
      <c r="M80">
        <v>28.303109730549384</v>
      </c>
      <c r="N80">
        <v>36.338505780531143</v>
      </c>
      <c r="O80">
        <v>0</v>
      </c>
      <c r="P80">
        <v>42.855617744571539</v>
      </c>
      <c r="Q80">
        <v>5.1480952621011049</v>
      </c>
      <c r="R80">
        <v>13.046534062271721</v>
      </c>
      <c r="S80">
        <v>8.1074562309562523</v>
      </c>
      <c r="T80">
        <v>0</v>
      </c>
      <c r="U80">
        <v>107.34399764332285</v>
      </c>
      <c r="V80">
        <v>6.3782402888766505</v>
      </c>
      <c r="W80">
        <v>13.818446583288047</v>
      </c>
      <c r="X80">
        <v>45.376793022386039</v>
      </c>
      <c r="Y80">
        <v>0</v>
      </c>
      <c r="Z80">
        <v>6.0478556748069288</v>
      </c>
      <c r="AA80">
        <v>12.964768616155293</v>
      </c>
      <c r="AB80">
        <v>12.154389068818572</v>
      </c>
      <c r="AC80">
        <v>8.9402114329260538</v>
      </c>
      <c r="AD80">
        <v>11.215465710798906</v>
      </c>
      <c r="AE80">
        <v>15.20576484029019</v>
      </c>
      <c r="AF80">
        <v>7.46091534594159</v>
      </c>
      <c r="AG80">
        <v>12.483656958981994</v>
      </c>
      <c r="AH80">
        <v>48.029694004383217</v>
      </c>
      <c r="AI80">
        <v>5.0910483607303716</v>
      </c>
      <c r="AJ80">
        <v>0</v>
      </c>
      <c r="AK80">
        <v>16.081007330969459</v>
      </c>
      <c r="AL80">
        <v>0</v>
      </c>
      <c r="AM80">
        <v>4.8617555675487996</v>
      </c>
      <c r="AN80">
        <v>0.95897259106658328</v>
      </c>
      <c r="AO80">
        <v>0</v>
      </c>
      <c r="AP80">
        <v>1.9701406662623597</v>
      </c>
      <c r="AQ80">
        <v>13.798868171173609</v>
      </c>
      <c r="AR80">
        <v>14.60209846303758</v>
      </c>
      <c r="AS80">
        <v>9.8114745946394919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45.888826352287047</v>
      </c>
      <c r="BB80">
        <f t="shared" si="1"/>
        <v>1051.9299859033868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9.4239744811376411</v>
      </c>
      <c r="L81">
        <v>579.99995402715047</v>
      </c>
      <c r="M81">
        <v>28.303109730549384</v>
      </c>
      <c r="N81">
        <v>36.338505780531143</v>
      </c>
      <c r="O81">
        <v>0</v>
      </c>
      <c r="P81">
        <v>42.855617744571539</v>
      </c>
      <c r="Q81">
        <v>5.1480952621011049</v>
      </c>
      <c r="R81">
        <v>13.046534062271721</v>
      </c>
      <c r="S81">
        <v>8.1074562309562523</v>
      </c>
      <c r="T81">
        <v>0</v>
      </c>
      <c r="U81">
        <v>107.34399764332285</v>
      </c>
      <c r="V81">
        <v>6.3782402888766505</v>
      </c>
      <c r="W81">
        <v>13.818446583288047</v>
      </c>
      <c r="X81">
        <v>45.376793022386039</v>
      </c>
      <c r="Y81">
        <v>0</v>
      </c>
      <c r="Z81">
        <v>6.0478556748069288</v>
      </c>
      <c r="AA81">
        <v>12.964768616155293</v>
      </c>
      <c r="AB81">
        <v>12.154389068818572</v>
      </c>
      <c r="AC81">
        <v>8.9402114329260538</v>
      </c>
      <c r="AD81">
        <v>11.215465710798906</v>
      </c>
      <c r="AE81">
        <v>15.20576484029019</v>
      </c>
      <c r="AF81">
        <v>7.46091534594159</v>
      </c>
      <c r="AG81">
        <v>12.483656958981994</v>
      </c>
      <c r="AH81">
        <v>48.029694004383217</v>
      </c>
      <c r="AI81">
        <v>5.0910483607303716</v>
      </c>
      <c r="AJ81">
        <v>0</v>
      </c>
      <c r="AK81">
        <v>16.081007330969459</v>
      </c>
      <c r="AL81">
        <v>0</v>
      </c>
      <c r="AM81">
        <v>4.8617555675487996</v>
      </c>
      <c r="AN81">
        <v>0.95897259106658328</v>
      </c>
      <c r="AO81">
        <v>0</v>
      </c>
      <c r="AP81">
        <v>1.9701406662623597</v>
      </c>
      <c r="AQ81">
        <v>13.798868171173609</v>
      </c>
      <c r="AR81">
        <v>14.60209846303758</v>
      </c>
      <c r="AS81">
        <v>9.8114745946394919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45.888826352287047</v>
      </c>
      <c r="BB81">
        <f t="shared" si="1"/>
        <v>1051.9299859033868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9.4239744811376411</v>
      </c>
      <c r="L82">
        <v>579.99995402715047</v>
      </c>
      <c r="M82">
        <v>28.303109730549384</v>
      </c>
      <c r="N82">
        <v>36.338505780531143</v>
      </c>
      <c r="O82">
        <v>0</v>
      </c>
      <c r="P82">
        <v>42.855617744571539</v>
      </c>
      <c r="Q82">
        <v>5.1480952621011049</v>
      </c>
      <c r="R82">
        <v>13.046534062271721</v>
      </c>
      <c r="S82">
        <v>8.1074562309562523</v>
      </c>
      <c r="T82">
        <v>0</v>
      </c>
      <c r="U82">
        <v>107.34399764332285</v>
      </c>
      <c r="V82">
        <v>6.3782402888766505</v>
      </c>
      <c r="W82">
        <v>13.818446583288047</v>
      </c>
      <c r="X82">
        <v>45.376793022386039</v>
      </c>
      <c r="Y82">
        <v>0</v>
      </c>
      <c r="Z82">
        <v>6.0478556748069288</v>
      </c>
      <c r="AA82">
        <v>12.964768616155293</v>
      </c>
      <c r="AB82">
        <v>12.154389068818572</v>
      </c>
      <c r="AC82">
        <v>8.9402114329260538</v>
      </c>
      <c r="AD82">
        <v>11.215465710798906</v>
      </c>
      <c r="AE82">
        <v>15.20576484029019</v>
      </c>
      <c r="AF82">
        <v>7.46091534594159</v>
      </c>
      <c r="AG82">
        <v>12.483656958981994</v>
      </c>
      <c r="AH82">
        <v>42.131310530160718</v>
      </c>
      <c r="AI82">
        <v>5.0910483607303716</v>
      </c>
      <c r="AJ82">
        <v>0</v>
      </c>
      <c r="AK82">
        <v>16.081007330969459</v>
      </c>
      <c r="AL82">
        <v>0</v>
      </c>
      <c r="AM82">
        <v>4.8617555675487996</v>
      </c>
      <c r="AN82">
        <v>0.95897259106658328</v>
      </c>
      <c r="AO82">
        <v>0</v>
      </c>
      <c r="AP82">
        <v>1.9701406662623597</v>
      </c>
      <c r="AQ82">
        <v>13.798868171173609</v>
      </c>
      <c r="AR82">
        <v>14.60209846303758</v>
      </c>
      <c r="AS82">
        <v>9.8114745946394919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45.642273923064558</v>
      </c>
      <c r="BB82">
        <f t="shared" si="1"/>
        <v>1046.2781548583869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9.4239744811376411</v>
      </c>
      <c r="L83">
        <v>579.99995402715047</v>
      </c>
      <c r="M83">
        <v>28.303109730549384</v>
      </c>
      <c r="N83">
        <v>36.338505780531143</v>
      </c>
      <c r="O83">
        <v>0</v>
      </c>
      <c r="P83">
        <v>42.855617744571539</v>
      </c>
      <c r="Q83">
        <v>5.1480952621011049</v>
      </c>
      <c r="R83">
        <v>13.046534062271721</v>
      </c>
      <c r="S83">
        <v>8.1074562309562523</v>
      </c>
      <c r="T83">
        <v>0</v>
      </c>
      <c r="U83">
        <v>107.34399764332285</v>
      </c>
      <c r="V83">
        <v>6.3782402888766505</v>
      </c>
      <c r="W83">
        <v>13.818446583288047</v>
      </c>
      <c r="X83">
        <v>45.376793022386039</v>
      </c>
      <c r="Y83">
        <v>0</v>
      </c>
      <c r="Z83">
        <v>6.0478556748069288</v>
      </c>
      <c r="AA83">
        <v>12.964768616155293</v>
      </c>
      <c r="AB83">
        <v>12.154389068818572</v>
      </c>
      <c r="AC83">
        <v>8.9402114329260538</v>
      </c>
      <c r="AD83">
        <v>8.4115992133183486</v>
      </c>
      <c r="AE83">
        <v>15.20576484029019</v>
      </c>
      <c r="AF83">
        <v>7.46091534594159</v>
      </c>
      <c r="AG83">
        <v>12.483656958981994</v>
      </c>
      <c r="AH83">
        <v>38.890440609997917</v>
      </c>
      <c r="AI83">
        <v>5.0910483607303716</v>
      </c>
      <c r="AJ83">
        <v>0</v>
      </c>
      <c r="AK83">
        <v>16.081007330969459</v>
      </c>
      <c r="AL83">
        <v>0</v>
      </c>
      <c r="AM83">
        <v>4.8617555675487996</v>
      </c>
      <c r="AN83">
        <v>0.95897259106658328</v>
      </c>
      <c r="AO83">
        <v>0</v>
      </c>
      <c r="AP83">
        <v>1.9701406662623597</v>
      </c>
      <c r="AQ83">
        <v>13.798868171173609</v>
      </c>
      <c r="AR83">
        <v>14.60209846303758</v>
      </c>
      <c r="AS83">
        <v>9.8114745946394919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45.389603940807056</v>
      </c>
      <c r="BB83">
        <f t="shared" si="1"/>
        <v>1040.4860884230009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9.4239744811376411</v>
      </c>
      <c r="L84">
        <v>579.99995402715047</v>
      </c>
      <c r="M84">
        <v>28.303109730549384</v>
      </c>
      <c r="N84">
        <v>36.338505780531143</v>
      </c>
      <c r="O84">
        <v>0</v>
      </c>
      <c r="P84">
        <v>42.855617744571539</v>
      </c>
      <c r="Q84">
        <v>5.1480952621011049</v>
      </c>
      <c r="R84">
        <v>13.046534062271721</v>
      </c>
      <c r="S84">
        <v>8.1074562309562523</v>
      </c>
      <c r="T84">
        <v>0</v>
      </c>
      <c r="U84">
        <v>107.34399764332285</v>
      </c>
      <c r="V84">
        <v>6.3782402888766505</v>
      </c>
      <c r="W84">
        <v>13.818446583288047</v>
      </c>
      <c r="X84">
        <v>45.376793022386039</v>
      </c>
      <c r="Y84">
        <v>0</v>
      </c>
      <c r="Z84">
        <v>6.0478556748069288</v>
      </c>
      <c r="AA84">
        <v>12.964768616155293</v>
      </c>
      <c r="AB84">
        <v>12.154389068818572</v>
      </c>
      <c r="AC84">
        <v>8.9402114329260538</v>
      </c>
      <c r="AD84">
        <v>5.6077329949611068</v>
      </c>
      <c r="AE84">
        <v>15.20576484029019</v>
      </c>
      <c r="AF84">
        <v>7.46091534594159</v>
      </c>
      <c r="AG84">
        <v>12.483656958981994</v>
      </c>
      <c r="AH84">
        <v>27.903891219995824</v>
      </c>
      <c r="AI84">
        <v>5.0910483607303716</v>
      </c>
      <c r="AJ84">
        <v>0</v>
      </c>
      <c r="AK84">
        <v>16.081007330969459</v>
      </c>
      <c r="AL84">
        <v>0</v>
      </c>
      <c r="AM84">
        <v>4.8617555675487996</v>
      </c>
      <c r="AN84">
        <v>0.95897259106658328</v>
      </c>
      <c r="AO84">
        <v>0</v>
      </c>
      <c r="AP84">
        <v>1.9701406662623597</v>
      </c>
      <c r="AQ84">
        <v>13.798868171173609</v>
      </c>
      <c r="AR84">
        <v>14.60209846303758</v>
      </c>
      <c r="AS84">
        <v>9.8114745946394919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44.813164568377637</v>
      </c>
      <c r="BB84">
        <f t="shared" si="1"/>
        <v>1027.2721121870709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9.4239744811376411</v>
      </c>
      <c r="L85">
        <v>579.99995402715047</v>
      </c>
      <c r="M85">
        <v>28.303109730549384</v>
      </c>
      <c r="N85">
        <v>36.338505780531143</v>
      </c>
      <c r="O85">
        <v>0</v>
      </c>
      <c r="P85">
        <v>42.855617744571539</v>
      </c>
      <c r="Q85">
        <v>5.1480952621011049</v>
      </c>
      <c r="R85">
        <v>13.046534062271721</v>
      </c>
      <c r="S85">
        <v>8.1074562309562523</v>
      </c>
      <c r="T85">
        <v>0</v>
      </c>
      <c r="U85">
        <v>106.24143247919767</v>
      </c>
      <c r="V85">
        <v>6.3782402888766505</v>
      </c>
      <c r="W85">
        <v>13.818446583288047</v>
      </c>
      <c r="X85">
        <v>45.376793022386039</v>
      </c>
      <c r="Y85">
        <v>0</v>
      </c>
      <c r="Z85">
        <v>6.0478556748069288</v>
      </c>
      <c r="AA85">
        <v>12.964768616155293</v>
      </c>
      <c r="AB85">
        <v>12.154389068818572</v>
      </c>
      <c r="AC85">
        <v>8.9402114329260538</v>
      </c>
      <c r="AD85">
        <v>5.6077329949611068</v>
      </c>
      <c r="AE85">
        <v>15.20576484029019</v>
      </c>
      <c r="AF85">
        <v>7.46091534594159</v>
      </c>
      <c r="AG85">
        <v>12.483656958981994</v>
      </c>
      <c r="AH85">
        <v>19.445220148194529</v>
      </c>
      <c r="AI85">
        <v>5.0910483607303716</v>
      </c>
      <c r="AJ85">
        <v>0</v>
      </c>
      <c r="AK85">
        <v>16.081007330969459</v>
      </c>
      <c r="AL85">
        <v>0</v>
      </c>
      <c r="AM85">
        <v>4.8617555675487996</v>
      </c>
      <c r="AN85">
        <v>0.95897259106658328</v>
      </c>
      <c r="AO85">
        <v>0</v>
      </c>
      <c r="AP85">
        <v>0.31522236572405066</v>
      </c>
      <c r="AQ85">
        <v>13.798868171173609</v>
      </c>
      <c r="AR85">
        <v>14.60209846303758</v>
      </c>
      <c r="AS85">
        <v>9.8114745946394919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44.344329308753416</v>
      </c>
      <c r="BB85">
        <f t="shared" si="1"/>
        <v>1016.5247929102304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9.4239744811376411</v>
      </c>
      <c r="L86">
        <v>579.99995402715047</v>
      </c>
      <c r="M86">
        <v>28.303109730549384</v>
      </c>
      <c r="N86">
        <v>36.338505780531143</v>
      </c>
      <c r="O86">
        <v>0</v>
      </c>
      <c r="P86">
        <v>42.855617744571539</v>
      </c>
      <c r="Q86">
        <v>5.1480952621011049</v>
      </c>
      <c r="R86">
        <v>13.046534062271721</v>
      </c>
      <c r="S86">
        <v>8.1074562309562523</v>
      </c>
      <c r="T86">
        <v>0</v>
      </c>
      <c r="U86">
        <v>106.24143247919767</v>
      </c>
      <c r="V86">
        <v>6.3782402888766505</v>
      </c>
      <c r="W86">
        <v>13.818446583288047</v>
      </c>
      <c r="X86">
        <v>45.376793022386039</v>
      </c>
      <c r="Y86">
        <v>0</v>
      </c>
      <c r="Z86">
        <v>4.0319036764767269</v>
      </c>
      <c r="AA86">
        <v>12.964768616155293</v>
      </c>
      <c r="AB86">
        <v>12.154389068818572</v>
      </c>
      <c r="AC86">
        <v>2.9770674280149372</v>
      </c>
      <c r="AD86">
        <v>5.6077329949611068</v>
      </c>
      <c r="AE86">
        <v>15.20576484029019</v>
      </c>
      <c r="AF86">
        <v>4.9739434695230305</v>
      </c>
      <c r="AG86">
        <v>12.483656958981994</v>
      </c>
      <c r="AH86">
        <v>10.370784058129829</v>
      </c>
      <c r="AI86">
        <v>1.1748573353838514</v>
      </c>
      <c r="AJ86">
        <v>0</v>
      </c>
      <c r="AK86">
        <v>16.081007330969459</v>
      </c>
      <c r="AL86">
        <v>0</v>
      </c>
      <c r="AM86">
        <v>4.8617555675487996</v>
      </c>
      <c r="AN86">
        <v>0.95897259106658328</v>
      </c>
      <c r="AO86">
        <v>0</v>
      </c>
      <c r="AP86">
        <v>0</v>
      </c>
      <c r="AQ86">
        <v>10.349151061871844</v>
      </c>
      <c r="AR86">
        <v>14.60209846303758</v>
      </c>
      <c r="AS86">
        <v>9.8114745946394919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43.206464987903367</v>
      </c>
      <c r="BB86">
        <f t="shared" si="1"/>
        <v>990.44102276098363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9.4239744811376411</v>
      </c>
      <c r="L87">
        <v>579.99995402715047</v>
      </c>
      <c r="M87">
        <v>28.303109730549384</v>
      </c>
      <c r="N87">
        <v>36.338505780531143</v>
      </c>
      <c r="O87">
        <v>0</v>
      </c>
      <c r="P87">
        <v>42.855617744571539</v>
      </c>
      <c r="Q87">
        <v>5.1480952621011049</v>
      </c>
      <c r="R87">
        <v>13.046534062271721</v>
      </c>
      <c r="S87">
        <v>8.1074562309562523</v>
      </c>
      <c r="T87">
        <v>0</v>
      </c>
      <c r="U87">
        <v>106.24143247919767</v>
      </c>
      <c r="V87">
        <v>6.3782402888766505</v>
      </c>
      <c r="W87">
        <v>13.818446583288047</v>
      </c>
      <c r="X87">
        <v>45.376793022386039</v>
      </c>
      <c r="Y87">
        <v>0</v>
      </c>
      <c r="Z87">
        <v>4.0319036764767269</v>
      </c>
      <c r="AA87">
        <v>12.964768616155293</v>
      </c>
      <c r="AB87">
        <v>12.154389068818572</v>
      </c>
      <c r="AC87">
        <v>2.9770674280149372</v>
      </c>
      <c r="AD87">
        <v>5.6077329949611068</v>
      </c>
      <c r="AE87">
        <v>15.20576484029019</v>
      </c>
      <c r="AF87">
        <v>2.4869718764185595</v>
      </c>
      <c r="AG87">
        <v>12.483656958981994</v>
      </c>
      <c r="AH87">
        <v>5.1853921858693379</v>
      </c>
      <c r="AI87">
        <v>0</v>
      </c>
      <c r="AJ87">
        <v>0</v>
      </c>
      <c r="AK87">
        <v>16.081007330969459</v>
      </c>
      <c r="AL87">
        <v>0</v>
      </c>
      <c r="AM87">
        <v>4.8617555675487996</v>
      </c>
      <c r="AN87">
        <v>0.95897259106658328</v>
      </c>
      <c r="AO87">
        <v>0</v>
      </c>
      <c r="AP87">
        <v>0</v>
      </c>
      <c r="AQ87">
        <v>3.4497171093017629</v>
      </c>
      <c r="AR87">
        <v>14.60209846303758</v>
      </c>
      <c r="AS87">
        <v>9.8114745946394919</v>
      </c>
      <c r="AT87">
        <v>0</v>
      </c>
      <c r="AU87">
        <v>0</v>
      </c>
      <c r="AV87">
        <v>0</v>
      </c>
      <c r="AW87">
        <v>2.3666394528977827E-2</v>
      </c>
      <c r="AX87">
        <v>0</v>
      </c>
      <c r="AY87">
        <v>0</v>
      </c>
      <c r="AZ87">
        <v>0</v>
      </c>
      <c r="BA87">
        <v>42.54924407450595</v>
      </c>
      <c r="BB87">
        <f t="shared" si="1"/>
        <v>975.37525531559095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1.1775301704696306</v>
      </c>
      <c r="J88">
        <v>0</v>
      </c>
      <c r="K88">
        <v>9.4239744811376411</v>
      </c>
      <c r="L88">
        <v>579.99995402715047</v>
      </c>
      <c r="M88">
        <v>28.303109730549384</v>
      </c>
      <c r="N88">
        <v>36.338505780531143</v>
      </c>
      <c r="O88">
        <v>0</v>
      </c>
      <c r="P88">
        <v>42.855617744571539</v>
      </c>
      <c r="Q88">
        <v>5.1480952621011049</v>
      </c>
      <c r="R88">
        <v>13.046534062271721</v>
      </c>
      <c r="S88">
        <v>8.1074562309562523</v>
      </c>
      <c r="T88">
        <v>0</v>
      </c>
      <c r="U88">
        <v>106.24143247919767</v>
      </c>
      <c r="V88">
        <v>6.3782402888766505</v>
      </c>
      <c r="W88">
        <v>13.818446583288047</v>
      </c>
      <c r="X88">
        <v>45.376793022386039</v>
      </c>
      <c r="Y88">
        <v>0</v>
      </c>
      <c r="Z88">
        <v>4.0319036764767269</v>
      </c>
      <c r="AA88">
        <v>12.964768616155293</v>
      </c>
      <c r="AB88">
        <v>8.0783220550981873</v>
      </c>
      <c r="AC88">
        <v>2.9770674280149372</v>
      </c>
      <c r="AD88">
        <v>5.6077329949611068</v>
      </c>
      <c r="AE88">
        <v>15.20576484029019</v>
      </c>
      <c r="AF88">
        <v>2.4869718764185595</v>
      </c>
      <c r="AG88">
        <v>12.483656958981994</v>
      </c>
      <c r="AH88">
        <v>0</v>
      </c>
      <c r="AI88">
        <v>0</v>
      </c>
      <c r="AJ88">
        <v>0</v>
      </c>
      <c r="AK88">
        <v>16.081007330969459</v>
      </c>
      <c r="AL88">
        <v>0</v>
      </c>
      <c r="AM88">
        <v>4.8617555675487996</v>
      </c>
      <c r="AN88">
        <v>0.95897259106658328</v>
      </c>
      <c r="AO88">
        <v>0</v>
      </c>
      <c r="AP88">
        <v>0</v>
      </c>
      <c r="AQ88">
        <v>0</v>
      </c>
      <c r="AR88">
        <v>14.60209846303758</v>
      </c>
      <c r="AS88">
        <v>9.8114745946394919</v>
      </c>
      <c r="AT88">
        <v>0</v>
      </c>
      <c r="AU88">
        <v>0</v>
      </c>
      <c r="AV88">
        <v>0</v>
      </c>
      <c r="AW88">
        <v>9.4439216684462868E-2</v>
      </c>
      <c r="AX88">
        <v>0</v>
      </c>
      <c r="AY88">
        <v>0</v>
      </c>
      <c r="AZ88">
        <v>0</v>
      </c>
      <c r="BA88">
        <v>42.070095969886019</v>
      </c>
      <c r="BB88">
        <f t="shared" si="1"/>
        <v>964.39153010394466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9.4239744811376411</v>
      </c>
      <c r="L89">
        <v>579.99995402715047</v>
      </c>
      <c r="M89">
        <v>28.303109730549384</v>
      </c>
      <c r="N89">
        <v>36.338505780531143</v>
      </c>
      <c r="O89">
        <v>0</v>
      </c>
      <c r="P89">
        <v>42.855617744571539</v>
      </c>
      <c r="Q89">
        <v>5.1480952621011049</v>
      </c>
      <c r="R89">
        <v>13.046534062271721</v>
      </c>
      <c r="S89">
        <v>8.1074562309562523</v>
      </c>
      <c r="T89">
        <v>0</v>
      </c>
      <c r="U89">
        <v>106.24143247919767</v>
      </c>
      <c r="V89">
        <v>6.3782402888766505</v>
      </c>
      <c r="W89">
        <v>13.818446583288047</v>
      </c>
      <c r="X89">
        <v>45.376793022386039</v>
      </c>
      <c r="Y89">
        <v>0</v>
      </c>
      <c r="Z89">
        <v>4.0319036764767269</v>
      </c>
      <c r="AA89">
        <v>12.964768616155293</v>
      </c>
      <c r="AB89">
        <v>8.0783220550981873</v>
      </c>
      <c r="AC89">
        <v>2.9770674280149372</v>
      </c>
      <c r="AD89">
        <v>5.6077329949611068</v>
      </c>
      <c r="AE89">
        <v>15.20576484029019</v>
      </c>
      <c r="AF89">
        <v>2.4869718764185595</v>
      </c>
      <c r="AG89">
        <v>12.483656958981994</v>
      </c>
      <c r="AH89">
        <v>0</v>
      </c>
      <c r="AI89">
        <v>0</v>
      </c>
      <c r="AJ89">
        <v>0</v>
      </c>
      <c r="AK89">
        <v>16.081007330969459</v>
      </c>
      <c r="AL89">
        <v>0</v>
      </c>
      <c r="AM89">
        <v>4.8617555675487996</v>
      </c>
      <c r="AN89">
        <v>0.95897259106658328</v>
      </c>
      <c r="AO89">
        <v>0</v>
      </c>
      <c r="AP89">
        <v>0</v>
      </c>
      <c r="AQ89">
        <v>0</v>
      </c>
      <c r="AR89">
        <v>14.60209846303758</v>
      </c>
      <c r="AS89">
        <v>9.8114745946394919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42.016927649502982</v>
      </c>
      <c r="BB89">
        <f t="shared" si="1"/>
        <v>963.17272903717344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9.4239744811376411</v>
      </c>
      <c r="L90">
        <v>579.99995402715047</v>
      </c>
      <c r="M90">
        <v>28.303109730549384</v>
      </c>
      <c r="N90">
        <v>36.338505780531143</v>
      </c>
      <c r="O90">
        <v>0</v>
      </c>
      <c r="P90">
        <v>42.855617744571539</v>
      </c>
      <c r="Q90">
        <v>5.1480952621011049</v>
      </c>
      <c r="R90">
        <v>13.046534062271721</v>
      </c>
      <c r="S90">
        <v>8.1074562309562523</v>
      </c>
      <c r="T90">
        <v>0</v>
      </c>
      <c r="U90">
        <v>106.24143247919767</v>
      </c>
      <c r="V90">
        <v>6.3782402888766505</v>
      </c>
      <c r="W90">
        <v>13.818446583288047</v>
      </c>
      <c r="X90">
        <v>45.376793022386039</v>
      </c>
      <c r="Y90">
        <v>0</v>
      </c>
      <c r="Z90">
        <v>4.0319036764767269</v>
      </c>
      <c r="AA90">
        <v>12.964768616155293</v>
      </c>
      <c r="AB90">
        <v>4.0186575807775968</v>
      </c>
      <c r="AC90">
        <v>2.9770674280149372</v>
      </c>
      <c r="AD90">
        <v>5.6077329949611068</v>
      </c>
      <c r="AE90">
        <v>15.20576484029019</v>
      </c>
      <c r="AF90">
        <v>2.4869718764185595</v>
      </c>
      <c r="AG90">
        <v>12.483656958981994</v>
      </c>
      <c r="AH90">
        <v>0</v>
      </c>
      <c r="AI90">
        <v>0</v>
      </c>
      <c r="AJ90">
        <v>0</v>
      </c>
      <c r="AK90">
        <v>16.081007330969459</v>
      </c>
      <c r="AL90">
        <v>0</v>
      </c>
      <c r="AM90">
        <v>4.8617555675487996</v>
      </c>
      <c r="AN90">
        <v>0.95897259106658328</v>
      </c>
      <c r="AO90">
        <v>0</v>
      </c>
      <c r="AP90">
        <v>0</v>
      </c>
      <c r="AQ90">
        <v>0</v>
      </c>
      <c r="AR90">
        <v>14.60209846303758</v>
      </c>
      <c r="AS90">
        <v>9.8114745946394919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41.847233674476378</v>
      </c>
      <c r="BB90">
        <f t="shared" si="1"/>
        <v>959.28275853787966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9.4239744811376411</v>
      </c>
      <c r="L91">
        <v>579.99995402715047</v>
      </c>
      <c r="M91">
        <v>28.303109730549384</v>
      </c>
      <c r="N91">
        <v>36.338505780531143</v>
      </c>
      <c r="O91">
        <v>0</v>
      </c>
      <c r="P91">
        <v>42.855617744571539</v>
      </c>
      <c r="Q91">
        <v>5.1480952621011049</v>
      </c>
      <c r="R91">
        <v>13.046534062271721</v>
      </c>
      <c r="S91">
        <v>8.1074562309562523</v>
      </c>
      <c r="T91">
        <v>0</v>
      </c>
      <c r="U91">
        <v>106.24143247919767</v>
      </c>
      <c r="V91">
        <v>6.3782402888766505</v>
      </c>
      <c r="W91">
        <v>13.818446583288047</v>
      </c>
      <c r="X91">
        <v>45.376793022386039</v>
      </c>
      <c r="Y91">
        <v>0</v>
      </c>
      <c r="Z91">
        <v>4.0319036764767269</v>
      </c>
      <c r="AA91">
        <v>12.964768616155293</v>
      </c>
      <c r="AB91">
        <v>8.0783220550981873</v>
      </c>
      <c r="AC91">
        <v>2.9770674280149372</v>
      </c>
      <c r="AD91">
        <v>5.6077329949611068</v>
      </c>
      <c r="AE91">
        <v>10.102449267226394</v>
      </c>
      <c r="AF91">
        <v>1.8803932939639114</v>
      </c>
      <c r="AG91">
        <v>12.483656958981994</v>
      </c>
      <c r="AH91">
        <v>0</v>
      </c>
      <c r="AI91">
        <v>0</v>
      </c>
      <c r="AJ91">
        <v>0</v>
      </c>
      <c r="AK91">
        <v>16.081007330969459</v>
      </c>
      <c r="AL91">
        <v>0</v>
      </c>
      <c r="AM91">
        <v>4.8617555675487996</v>
      </c>
      <c r="AN91">
        <v>0.95897259106658328</v>
      </c>
      <c r="AO91">
        <v>0</v>
      </c>
      <c r="AP91">
        <v>0</v>
      </c>
      <c r="AQ91">
        <v>0</v>
      </c>
      <c r="AR91">
        <v>14.60209846303758</v>
      </c>
      <c r="AS91">
        <v>9.8114745946394919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41.778254073802309</v>
      </c>
      <c r="BB91">
        <f t="shared" si="1"/>
        <v>957.70150845735577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0.52146643356293043</v>
      </c>
      <c r="J92">
        <v>0</v>
      </c>
      <c r="K92">
        <v>9.4239744811376411</v>
      </c>
      <c r="L92">
        <v>579.99995402715047</v>
      </c>
      <c r="M92">
        <v>28.303109730549384</v>
      </c>
      <c r="N92">
        <v>36.338505780531143</v>
      </c>
      <c r="O92">
        <v>0</v>
      </c>
      <c r="P92">
        <v>42.855617744571539</v>
      </c>
      <c r="Q92">
        <v>5.1480952621011049</v>
      </c>
      <c r="R92">
        <v>13.046534062271721</v>
      </c>
      <c r="S92">
        <v>8.1074562309562523</v>
      </c>
      <c r="T92">
        <v>0</v>
      </c>
      <c r="U92">
        <v>106.24143247919767</v>
      </c>
      <c r="V92">
        <v>6.3782402888766505</v>
      </c>
      <c r="W92">
        <v>13.818446583288047</v>
      </c>
      <c r="X92">
        <v>45.376793022386039</v>
      </c>
      <c r="Y92">
        <v>0</v>
      </c>
      <c r="Z92">
        <v>4.0319036764767269</v>
      </c>
      <c r="AA92">
        <v>12.964768616155293</v>
      </c>
      <c r="AB92">
        <v>8.0783220550981873</v>
      </c>
      <c r="AC92">
        <v>2.9770674280149372</v>
      </c>
      <c r="AD92">
        <v>5.6077329949611068</v>
      </c>
      <c r="AE92">
        <v>5.051224633613197</v>
      </c>
      <c r="AF92">
        <v>1.8803932939639114</v>
      </c>
      <c r="AG92">
        <v>12.483656958981994</v>
      </c>
      <c r="AH92">
        <v>0</v>
      </c>
      <c r="AI92">
        <v>0</v>
      </c>
      <c r="AJ92">
        <v>0</v>
      </c>
      <c r="AK92">
        <v>16.081007330969459</v>
      </c>
      <c r="AL92">
        <v>0</v>
      </c>
      <c r="AM92">
        <v>4.8617555675487996</v>
      </c>
      <c r="AN92">
        <v>0.95897259106658328</v>
      </c>
      <c r="AO92">
        <v>0</v>
      </c>
      <c r="AP92">
        <v>0</v>
      </c>
      <c r="AQ92">
        <v>0</v>
      </c>
      <c r="AR92">
        <v>14.60209846303758</v>
      </c>
      <c r="AS92">
        <v>9.8114745946394919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41.588910181040205</v>
      </c>
      <c r="BB92">
        <f t="shared" si="1"/>
        <v>953.36109415006774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0.34764428904195371</v>
      </c>
      <c r="J93">
        <v>0</v>
      </c>
      <c r="K93">
        <v>9.4239744811376411</v>
      </c>
      <c r="L93">
        <v>579.99995402715047</v>
      </c>
      <c r="M93">
        <v>28.303109730549384</v>
      </c>
      <c r="N93">
        <v>36.338505780531143</v>
      </c>
      <c r="O93">
        <v>0</v>
      </c>
      <c r="P93">
        <v>42.855617744571539</v>
      </c>
      <c r="Q93">
        <v>5.1480952621011049</v>
      </c>
      <c r="R93">
        <v>13.046534062271721</v>
      </c>
      <c r="S93">
        <v>8.1074562309562523</v>
      </c>
      <c r="T93">
        <v>0</v>
      </c>
      <c r="U93">
        <v>106.24143247919767</v>
      </c>
      <c r="V93">
        <v>6.3782402888766505</v>
      </c>
      <c r="W93">
        <v>13.818446583288047</v>
      </c>
      <c r="X93">
        <v>45.376793022386039</v>
      </c>
      <c r="Y93">
        <v>0</v>
      </c>
      <c r="Z93">
        <v>4.0319036764767269</v>
      </c>
      <c r="AA93">
        <v>12.964768616155293</v>
      </c>
      <c r="AB93">
        <v>8.0783220550981873</v>
      </c>
      <c r="AC93">
        <v>0</v>
      </c>
      <c r="AD93">
        <v>0</v>
      </c>
      <c r="AE93">
        <v>5.051224633613197</v>
      </c>
      <c r="AF93">
        <v>1.8803932939639114</v>
      </c>
      <c r="AG93">
        <v>12.483656958981994</v>
      </c>
      <c r="AH93">
        <v>0</v>
      </c>
      <c r="AI93">
        <v>0</v>
      </c>
      <c r="AJ93">
        <v>0</v>
      </c>
      <c r="AK93">
        <v>16.081007330969459</v>
      </c>
      <c r="AL93">
        <v>0</v>
      </c>
      <c r="AM93">
        <v>4.8617555675487996</v>
      </c>
      <c r="AN93">
        <v>0.95897259106658328</v>
      </c>
      <c r="AO93">
        <v>0</v>
      </c>
      <c r="AP93">
        <v>0</v>
      </c>
      <c r="AQ93">
        <v>0</v>
      </c>
      <c r="AR93">
        <v>14.60209846303758</v>
      </c>
      <c r="AS93">
        <v>9.8114745946394919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41.222799757718825</v>
      </c>
      <c r="BB93">
        <f t="shared" si="1"/>
        <v>944.9685820058919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0.69528857808390743</v>
      </c>
      <c r="J94">
        <v>0</v>
      </c>
      <c r="K94">
        <v>9.4239744811376411</v>
      </c>
      <c r="L94">
        <v>579.99995402715047</v>
      </c>
      <c r="M94">
        <v>28.303109730549384</v>
      </c>
      <c r="N94">
        <v>36.338505780531143</v>
      </c>
      <c r="O94">
        <v>0</v>
      </c>
      <c r="P94">
        <v>42.855617744571539</v>
      </c>
      <c r="Q94">
        <v>5.1480952621011049</v>
      </c>
      <c r="R94">
        <v>13.046534062271721</v>
      </c>
      <c r="S94">
        <v>8.1074562309562523</v>
      </c>
      <c r="T94">
        <v>0</v>
      </c>
      <c r="U94">
        <v>106.24143247919767</v>
      </c>
      <c r="V94">
        <v>6.3782402888766505</v>
      </c>
      <c r="W94">
        <v>13.818446583288047</v>
      </c>
      <c r="X94">
        <v>45.376793022386039</v>
      </c>
      <c r="Y94">
        <v>0</v>
      </c>
      <c r="Z94">
        <v>4.0264900108536841</v>
      </c>
      <c r="AA94">
        <v>8.6431790774368604</v>
      </c>
      <c r="AB94">
        <v>8.0783220550981873</v>
      </c>
      <c r="AC94">
        <v>0</v>
      </c>
      <c r="AD94">
        <v>0</v>
      </c>
      <c r="AE94">
        <v>5.051224633613197</v>
      </c>
      <c r="AF94">
        <v>1.8803932939639114</v>
      </c>
      <c r="AG94">
        <v>12.483656958981994</v>
      </c>
      <c r="AH94">
        <v>0</v>
      </c>
      <c r="AI94">
        <v>0</v>
      </c>
      <c r="AJ94">
        <v>0</v>
      </c>
      <c r="AK94">
        <v>16.081007330969459</v>
      </c>
      <c r="AL94">
        <v>0</v>
      </c>
      <c r="AM94">
        <v>4.8617555675487996</v>
      </c>
      <c r="AN94">
        <v>0.95897259106658328</v>
      </c>
      <c r="AO94">
        <v>0</v>
      </c>
      <c r="AP94">
        <v>0</v>
      </c>
      <c r="AQ94">
        <v>0</v>
      </c>
      <c r="AR94">
        <v>14.60209846303758</v>
      </c>
      <c r="AS94">
        <v>9.8114745946394919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41.056462555059312</v>
      </c>
      <c r="BB94">
        <f t="shared" si="1"/>
        <v>941.15556029325205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1.0429331376998539</v>
      </c>
      <c r="J95">
        <v>0</v>
      </c>
      <c r="K95">
        <v>9.4239744811376411</v>
      </c>
      <c r="L95">
        <v>579.99995402715047</v>
      </c>
      <c r="M95">
        <v>28.303109730549384</v>
      </c>
      <c r="N95">
        <v>36.338505780531143</v>
      </c>
      <c r="O95">
        <v>0</v>
      </c>
      <c r="P95">
        <v>42.855617744571539</v>
      </c>
      <c r="Q95">
        <v>4.9174379784293141</v>
      </c>
      <c r="R95">
        <v>13.046534062271721</v>
      </c>
      <c r="S95">
        <v>8.1074562309562523</v>
      </c>
      <c r="T95">
        <v>0</v>
      </c>
      <c r="U95">
        <v>106.24143247919767</v>
      </c>
      <c r="V95">
        <v>6.3782402888766505</v>
      </c>
      <c r="W95">
        <v>13.818446583288047</v>
      </c>
      <c r="X95">
        <v>45.376793022386039</v>
      </c>
      <c r="Y95">
        <v>0</v>
      </c>
      <c r="Z95">
        <v>4.0319036764767269</v>
      </c>
      <c r="AA95">
        <v>8.6431790774368604</v>
      </c>
      <c r="AB95">
        <v>4.0186575807775968</v>
      </c>
      <c r="AC95">
        <v>0</v>
      </c>
      <c r="AD95">
        <v>0</v>
      </c>
      <c r="AE95">
        <v>5.051224633613197</v>
      </c>
      <c r="AF95">
        <v>1.8803932939639114</v>
      </c>
      <c r="AG95">
        <v>12.483656958981994</v>
      </c>
      <c r="AH95">
        <v>0</v>
      </c>
      <c r="AI95">
        <v>0</v>
      </c>
      <c r="AJ95">
        <v>0</v>
      </c>
      <c r="AK95">
        <v>16.081007330969459</v>
      </c>
      <c r="AL95">
        <v>0</v>
      </c>
      <c r="AM95">
        <v>4.8617555675487996</v>
      </c>
      <c r="AN95">
        <v>0.95897259106658328</v>
      </c>
      <c r="AO95">
        <v>0</v>
      </c>
      <c r="AP95">
        <v>0</v>
      </c>
      <c r="AQ95">
        <v>0</v>
      </c>
      <c r="AR95">
        <v>14.60209846303758</v>
      </c>
      <c r="AS95">
        <v>9.8114745946394919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40.891884939390209</v>
      </c>
      <c r="BB95">
        <f t="shared" si="1"/>
        <v>937.38287437616771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9.4239744811376411</v>
      </c>
      <c r="L96">
        <v>579.99995402715047</v>
      </c>
      <c r="M96">
        <v>28.303109730549384</v>
      </c>
      <c r="N96">
        <v>36.338505780531143</v>
      </c>
      <c r="O96">
        <v>0</v>
      </c>
      <c r="P96">
        <v>42.855617744571539</v>
      </c>
      <c r="Q96">
        <v>4.9174379784293141</v>
      </c>
      <c r="R96">
        <v>13.046534062271721</v>
      </c>
      <c r="S96">
        <v>8.1074562309562523</v>
      </c>
      <c r="T96">
        <v>0</v>
      </c>
      <c r="U96">
        <v>106.24143247919767</v>
      </c>
      <c r="V96">
        <v>6.3782402888766505</v>
      </c>
      <c r="W96">
        <v>13.818446583288047</v>
      </c>
      <c r="X96">
        <v>45.376793022386039</v>
      </c>
      <c r="Y96">
        <v>0</v>
      </c>
      <c r="Z96">
        <v>4.0319036764767269</v>
      </c>
      <c r="AA96">
        <v>8.6431790774368604</v>
      </c>
      <c r="AB96">
        <v>4.0186575807775968</v>
      </c>
      <c r="AC96">
        <v>0</v>
      </c>
      <c r="AD96">
        <v>0</v>
      </c>
      <c r="AE96">
        <v>5.051224633613197</v>
      </c>
      <c r="AF96">
        <v>1.8803932939639114</v>
      </c>
      <c r="AG96">
        <v>12.483656958981994</v>
      </c>
      <c r="AH96">
        <v>0</v>
      </c>
      <c r="AI96">
        <v>0</v>
      </c>
      <c r="AJ96">
        <v>0</v>
      </c>
      <c r="AK96">
        <v>16.081007330969459</v>
      </c>
      <c r="AL96">
        <v>0</v>
      </c>
      <c r="AM96">
        <v>4.8617555675487996</v>
      </c>
      <c r="AN96">
        <v>0.95897259106658328</v>
      </c>
      <c r="AO96">
        <v>0</v>
      </c>
      <c r="AP96">
        <v>0</v>
      </c>
      <c r="AQ96">
        <v>0</v>
      </c>
      <c r="AR96">
        <v>14.60209846303758</v>
      </c>
      <c r="AS96">
        <v>9.8114745946394919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40.848290334234363</v>
      </c>
      <c r="BB96">
        <f t="shared" si="1"/>
        <v>936.38353584362392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9.4239744811376411</v>
      </c>
      <c r="L97">
        <v>579.99995402715047</v>
      </c>
      <c r="M97">
        <v>28.303109730549384</v>
      </c>
      <c r="N97">
        <v>36.338505780531143</v>
      </c>
      <c r="O97">
        <v>0</v>
      </c>
      <c r="P97">
        <v>42.855617744571539</v>
      </c>
      <c r="Q97">
        <v>4.9174379784293141</v>
      </c>
      <c r="R97">
        <v>13.046534062271721</v>
      </c>
      <c r="S97">
        <v>8.1074562309562523</v>
      </c>
      <c r="T97">
        <v>0</v>
      </c>
      <c r="U97">
        <v>106.24143247919767</v>
      </c>
      <c r="V97">
        <v>6.3782402888766505</v>
      </c>
      <c r="W97">
        <v>13.818446583288047</v>
      </c>
      <c r="X97">
        <v>45.376793022386039</v>
      </c>
      <c r="Y97">
        <v>0</v>
      </c>
      <c r="Z97">
        <v>4.0319036764767269</v>
      </c>
      <c r="AA97">
        <v>6.4639161135462322</v>
      </c>
      <c r="AB97">
        <v>4.0186575807775968</v>
      </c>
      <c r="AC97">
        <v>0</v>
      </c>
      <c r="AD97">
        <v>0</v>
      </c>
      <c r="AE97">
        <v>0</v>
      </c>
      <c r="AF97">
        <v>1.8803932939639114</v>
      </c>
      <c r="AG97">
        <v>12.483656958981994</v>
      </c>
      <c r="AH97">
        <v>0</v>
      </c>
      <c r="AI97">
        <v>0</v>
      </c>
      <c r="AJ97">
        <v>0</v>
      </c>
      <c r="AK97">
        <v>16.081007330969459</v>
      </c>
      <c r="AL97">
        <v>0</v>
      </c>
      <c r="AM97">
        <v>4.8617555675487996</v>
      </c>
      <c r="AN97">
        <v>0.95897259106658328</v>
      </c>
      <c r="AO97">
        <v>0</v>
      </c>
      <c r="AP97">
        <v>0</v>
      </c>
      <c r="AQ97">
        <v>0</v>
      </c>
      <c r="AR97">
        <v>14.60209846303758</v>
      </c>
      <c r="AS97">
        <v>9.8114745946394919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40.546055952658705</v>
      </c>
      <c r="BB97">
        <f t="shared" si="1"/>
        <v>929.45528262769562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9.4239744811376411</v>
      </c>
      <c r="L98">
        <v>579.99995402715047</v>
      </c>
      <c r="M98">
        <v>28.303109730549384</v>
      </c>
      <c r="N98">
        <v>36.338505780531143</v>
      </c>
      <c r="O98">
        <v>0</v>
      </c>
      <c r="P98">
        <v>42.855617744571539</v>
      </c>
      <c r="Q98">
        <v>4.9174379784293141</v>
      </c>
      <c r="R98">
        <v>13.046534062271721</v>
      </c>
      <c r="S98">
        <v>8.1074562309562523</v>
      </c>
      <c r="T98">
        <v>0</v>
      </c>
      <c r="U98">
        <v>106.24143247919767</v>
      </c>
      <c r="V98">
        <v>6.3782402888766505</v>
      </c>
      <c r="W98">
        <v>13.818446583288047</v>
      </c>
      <c r="X98">
        <v>45.376793022386039</v>
      </c>
      <c r="Y98">
        <v>0</v>
      </c>
      <c r="Z98">
        <v>4.0319036764767269</v>
      </c>
      <c r="AA98">
        <v>4.3215895387184302</v>
      </c>
      <c r="AB98">
        <v>4.0186575807775968</v>
      </c>
      <c r="AC98">
        <v>0</v>
      </c>
      <c r="AD98">
        <v>0</v>
      </c>
      <c r="AE98">
        <v>0</v>
      </c>
      <c r="AF98">
        <v>1.8803932939639114</v>
      </c>
      <c r="AG98">
        <v>12.483656958981994</v>
      </c>
      <c r="AH98">
        <v>0</v>
      </c>
      <c r="AI98">
        <v>0</v>
      </c>
      <c r="AJ98">
        <v>0</v>
      </c>
      <c r="AK98">
        <v>16.081007330969459</v>
      </c>
      <c r="AL98">
        <v>0</v>
      </c>
      <c r="AM98">
        <v>4.8617555675487996</v>
      </c>
      <c r="AN98">
        <v>0.95897259106658328</v>
      </c>
      <c r="AO98">
        <v>0</v>
      </c>
      <c r="AP98">
        <v>0</v>
      </c>
      <c r="AQ98">
        <v>0</v>
      </c>
      <c r="AR98">
        <v>14.60209846303758</v>
      </c>
      <c r="AS98">
        <v>9.8114745946394919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40.456506701830904</v>
      </c>
      <c r="BB98">
        <f t="shared" si="1"/>
        <v>927.40250530369553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9.4621565221456906E-4</v>
      </c>
      <c r="J99">
        <f t="shared" si="2"/>
        <v>0</v>
      </c>
      <c r="K99">
        <f t="shared" si="2"/>
        <v>0.13114952731234039</v>
      </c>
      <c r="L99">
        <f t="shared" si="2"/>
        <v>11.495989421145406</v>
      </c>
      <c r="M99">
        <f t="shared" si="2"/>
        <v>0.67927463353318407</v>
      </c>
      <c r="N99">
        <f t="shared" si="2"/>
        <v>0.87212413873274919</v>
      </c>
      <c r="O99">
        <f t="shared" si="2"/>
        <v>0</v>
      </c>
      <c r="P99">
        <f t="shared" si="2"/>
        <v>1.0285348258697189</v>
      </c>
      <c r="Q99">
        <f t="shared" si="2"/>
        <v>0.10652063648528445</v>
      </c>
      <c r="R99">
        <f t="shared" si="2"/>
        <v>0.26265068863311852</v>
      </c>
      <c r="S99">
        <f t="shared" si="2"/>
        <v>0.13754024527432912</v>
      </c>
      <c r="T99">
        <f t="shared" si="2"/>
        <v>0</v>
      </c>
      <c r="U99">
        <f t="shared" si="2"/>
        <v>2.5723673449732081</v>
      </c>
      <c r="V99">
        <f t="shared" si="2"/>
        <v>0.13703345615342574</v>
      </c>
      <c r="W99">
        <f t="shared" si="2"/>
        <v>0.30168751820305362</v>
      </c>
      <c r="X99">
        <f t="shared" si="2"/>
        <v>1.0413242951389361</v>
      </c>
      <c r="Y99">
        <f t="shared" si="2"/>
        <v>0</v>
      </c>
      <c r="Z99">
        <f t="shared" si="2"/>
        <v>0.10029225169661861</v>
      </c>
      <c r="AA99">
        <f t="shared" si="2"/>
        <v>9.7201744384992725E-2</v>
      </c>
      <c r="AB99">
        <f t="shared" si="2"/>
        <v>0.10027575986265631</v>
      </c>
      <c r="AC99">
        <f t="shared" si="2"/>
        <v>6.6255318147047451E-2</v>
      </c>
      <c r="AD99">
        <f t="shared" si="2"/>
        <v>4.4435187624946512E-2</v>
      </c>
      <c r="AE99">
        <f t="shared" si="2"/>
        <v>0.1446765449952977</v>
      </c>
      <c r="AF99">
        <f t="shared" si="2"/>
        <v>5.8504495650836846E-2</v>
      </c>
      <c r="AG99">
        <f t="shared" si="2"/>
        <v>0.29960776701556813</v>
      </c>
      <c r="AH99">
        <f t="shared" si="2"/>
        <v>0.2268609031924442</v>
      </c>
      <c r="AI99">
        <f t="shared" si="2"/>
        <v>1.644800241757496E-2</v>
      </c>
      <c r="AJ99">
        <f t="shared" si="2"/>
        <v>0</v>
      </c>
      <c r="AK99">
        <f t="shared" si="2"/>
        <v>0.38594417594326669</v>
      </c>
      <c r="AL99">
        <f t="shared" si="2"/>
        <v>0</v>
      </c>
      <c r="AM99">
        <f t="shared" si="2"/>
        <v>0.11668213362117139</v>
      </c>
      <c r="AN99">
        <f t="shared" si="2"/>
        <v>2.3178361889438538E-2</v>
      </c>
      <c r="AO99">
        <f t="shared" si="2"/>
        <v>0</v>
      </c>
      <c r="AP99">
        <f t="shared" si="2"/>
        <v>6.7280297797565405E-3</v>
      </c>
      <c r="AQ99">
        <f t="shared" si="2"/>
        <v>9.7454507340149307E-2</v>
      </c>
      <c r="AR99">
        <f t="shared" si="2"/>
        <v>0.35112953061730401</v>
      </c>
      <c r="AS99">
        <f t="shared" si="2"/>
        <v>0.23387159054964041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2.9526402803360174E-5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0.88351484493036669</v>
      </c>
      <c r="BB99">
        <f t="shared" si="1"/>
        <v>20.253203933308118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1" t="s">
        <v>189</v>
      </c>
      <c r="BB1" s="234" t="s">
        <v>142</v>
      </c>
    </row>
    <row r="2" spans="1:54">
      <c r="A2" s="234"/>
      <c r="AS2" s="20"/>
      <c r="AT2" s="169"/>
      <c r="AU2" s="169"/>
      <c r="AV2" s="169"/>
      <c r="AW2" s="169"/>
      <c r="AX2" s="169"/>
      <c r="AY2" s="169"/>
      <c r="AZ2" s="169"/>
      <c r="BA2" s="251"/>
      <c r="BB2" s="23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1.3149658832601128</v>
      </c>
      <c r="L3">
        <v>4.2057936570127605</v>
      </c>
      <c r="M3">
        <v>1.168859988872246</v>
      </c>
      <c r="N3">
        <v>1.3045127003349779</v>
      </c>
      <c r="O3">
        <v>1.4506602507504109</v>
      </c>
      <c r="P3">
        <v>2.3901452663192604</v>
      </c>
      <c r="Q3">
        <v>0.17744765455753414</v>
      </c>
      <c r="R3">
        <v>0.5844847259897733</v>
      </c>
      <c r="S3">
        <v>0.29216058489932445</v>
      </c>
      <c r="T3">
        <v>0.71887069505322476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0.2407206765671312</v>
      </c>
      <c r="AG3">
        <v>2.1683682044135004</v>
      </c>
      <c r="AH3">
        <v>0</v>
      </c>
      <c r="AI3">
        <v>0</v>
      </c>
      <c r="AJ3">
        <v>0</v>
      </c>
      <c r="AK3">
        <v>3.9295868407809009</v>
      </c>
      <c r="AL3">
        <v>0</v>
      </c>
      <c r="AM3">
        <v>0.69745414035567166</v>
      </c>
      <c r="AN3">
        <v>2.9420919395742016E-2</v>
      </c>
      <c r="AO3">
        <v>0</v>
      </c>
      <c r="AP3">
        <v>0</v>
      </c>
      <c r="AQ3">
        <v>0</v>
      </c>
      <c r="AR3">
        <v>0</v>
      </c>
      <c r="AS3">
        <v>1.3824369477191272</v>
      </c>
      <c r="AT3">
        <v>0</v>
      </c>
      <c r="AU3">
        <v>0</v>
      </c>
      <c r="AV3">
        <v>0</v>
      </c>
      <c r="AW3">
        <v>1.9951920267167607</v>
      </c>
      <c r="AX3">
        <v>0</v>
      </c>
      <c r="AY3">
        <v>0</v>
      </c>
      <c r="AZ3">
        <v>96.246296180338135</v>
      </c>
      <c r="BA3">
        <v>5.0284303729514654</v>
      </c>
      <c r="BB3">
        <f>SUM(B3:AZ3)-BA3</f>
        <v>115.26894697038513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1.3149658832601128</v>
      </c>
      <c r="L4">
        <v>4.2057936570127605</v>
      </c>
      <c r="M4">
        <v>1.168859988872246</v>
      </c>
      <c r="N4">
        <v>1.3045127003349779</v>
      </c>
      <c r="O4">
        <v>1.4506602507504109</v>
      </c>
      <c r="P4">
        <v>2.3901452663192604</v>
      </c>
      <c r="Q4">
        <v>0.17744765455753414</v>
      </c>
      <c r="R4">
        <v>0.5844847259897733</v>
      </c>
      <c r="S4">
        <v>0.29216058489932445</v>
      </c>
      <c r="T4">
        <v>0.71887069505322476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0.2407206765671312</v>
      </c>
      <c r="AG4">
        <v>2.1683682044135004</v>
      </c>
      <c r="AH4">
        <v>0</v>
      </c>
      <c r="AI4">
        <v>0</v>
      </c>
      <c r="AJ4">
        <v>0</v>
      </c>
      <c r="AK4">
        <v>3.9295868407809009</v>
      </c>
      <c r="AL4">
        <v>0</v>
      </c>
      <c r="AM4">
        <v>0.69745414035567166</v>
      </c>
      <c r="AN4">
        <v>2.9420919395742016E-2</v>
      </c>
      <c r="AO4">
        <v>0</v>
      </c>
      <c r="AP4">
        <v>0</v>
      </c>
      <c r="AQ4">
        <v>0</v>
      </c>
      <c r="AR4">
        <v>0</v>
      </c>
      <c r="AS4">
        <v>1.3824369477191272</v>
      </c>
      <c r="AT4">
        <v>0</v>
      </c>
      <c r="AU4">
        <v>0</v>
      </c>
      <c r="AV4">
        <v>0</v>
      </c>
      <c r="AW4">
        <v>1.9951920267167607</v>
      </c>
      <c r="AX4">
        <v>0</v>
      </c>
      <c r="AY4">
        <v>0</v>
      </c>
      <c r="AZ4">
        <v>96.246829471926546</v>
      </c>
      <c r="BA4">
        <v>5.0284526645398593</v>
      </c>
      <c r="BB4">
        <f t="shared" ref="BB4:BB67" si="0">SUM(B4:AZ4)-BA4</f>
        <v>115.26945797038515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1.3149658832601128</v>
      </c>
      <c r="L5">
        <v>4.2057936570127605</v>
      </c>
      <c r="M5">
        <v>1.168859988872246</v>
      </c>
      <c r="N5">
        <v>1.3045127003349779</v>
      </c>
      <c r="O5">
        <v>1.4506602507504109</v>
      </c>
      <c r="P5">
        <v>2.3901452663192604</v>
      </c>
      <c r="Q5">
        <v>0.17744765455753414</v>
      </c>
      <c r="R5">
        <v>0.5844847259897733</v>
      </c>
      <c r="S5">
        <v>0.29216058489932445</v>
      </c>
      <c r="T5">
        <v>0.71887069505322476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0.2407206765671312</v>
      </c>
      <c r="AG5">
        <v>2.1683682044135004</v>
      </c>
      <c r="AH5">
        <v>0</v>
      </c>
      <c r="AI5">
        <v>0</v>
      </c>
      <c r="AJ5">
        <v>0</v>
      </c>
      <c r="AK5">
        <v>3.9295868407809009</v>
      </c>
      <c r="AL5">
        <v>0</v>
      </c>
      <c r="AM5">
        <v>0.69745414035567166</v>
      </c>
      <c r="AN5">
        <v>2.9420919395742016E-2</v>
      </c>
      <c r="AO5">
        <v>0</v>
      </c>
      <c r="AP5">
        <v>0</v>
      </c>
      <c r="AQ5">
        <v>0</v>
      </c>
      <c r="AR5">
        <v>0</v>
      </c>
      <c r="AS5">
        <v>1.3824369477191272</v>
      </c>
      <c r="AT5">
        <v>0</v>
      </c>
      <c r="AU5">
        <v>0</v>
      </c>
      <c r="AV5">
        <v>0</v>
      </c>
      <c r="AW5">
        <v>1.9951920267167607</v>
      </c>
      <c r="AX5">
        <v>0</v>
      </c>
      <c r="AY5">
        <v>0</v>
      </c>
      <c r="AZ5">
        <v>96.225957002713457</v>
      </c>
      <c r="BA5">
        <v>5.0275801953267525</v>
      </c>
      <c r="BB5">
        <f t="shared" si="0"/>
        <v>115.24945797038517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1.3149658832601128</v>
      </c>
      <c r="L6">
        <v>4.2057936570127605</v>
      </c>
      <c r="M6">
        <v>1.168859988872246</v>
      </c>
      <c r="N6">
        <v>1.3045127003349779</v>
      </c>
      <c r="O6">
        <v>1.4506602507504109</v>
      </c>
      <c r="P6">
        <v>2.3901452663192604</v>
      </c>
      <c r="Q6">
        <v>0.17744765455753414</v>
      </c>
      <c r="R6">
        <v>0.5844847259897733</v>
      </c>
      <c r="S6">
        <v>0.29216058489932445</v>
      </c>
      <c r="T6">
        <v>0.71887069505322476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0.2407206765671312</v>
      </c>
      <c r="AG6">
        <v>2.1683682044135004</v>
      </c>
      <c r="AH6">
        <v>0</v>
      </c>
      <c r="AI6">
        <v>0</v>
      </c>
      <c r="AJ6">
        <v>0</v>
      </c>
      <c r="AK6">
        <v>3.9295868407809009</v>
      </c>
      <c r="AL6">
        <v>0</v>
      </c>
      <c r="AM6">
        <v>0.69745414035567166</v>
      </c>
      <c r="AN6">
        <v>2.9420919395742016E-2</v>
      </c>
      <c r="AO6">
        <v>0</v>
      </c>
      <c r="AP6">
        <v>0</v>
      </c>
      <c r="AQ6">
        <v>0</v>
      </c>
      <c r="AR6">
        <v>0</v>
      </c>
      <c r="AS6">
        <v>1.3824369477191272</v>
      </c>
      <c r="AT6">
        <v>0</v>
      </c>
      <c r="AU6">
        <v>0</v>
      </c>
      <c r="AV6">
        <v>0</v>
      </c>
      <c r="AW6">
        <v>1.9951920267167607</v>
      </c>
      <c r="AX6">
        <v>0</v>
      </c>
      <c r="AY6">
        <v>0</v>
      </c>
      <c r="AZ6">
        <v>96.225957002713457</v>
      </c>
      <c r="BA6">
        <v>5.0275801953267525</v>
      </c>
      <c r="BB6">
        <f t="shared" si="0"/>
        <v>115.24945797038517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1.3149554528298162</v>
      </c>
      <c r="L7">
        <v>4.2057936570127605</v>
      </c>
      <c r="M7">
        <v>1.168859988872246</v>
      </c>
      <c r="N7">
        <v>1.3045127003349779</v>
      </c>
      <c r="O7">
        <v>1.4506602507504109</v>
      </c>
      <c r="P7">
        <v>2.3901452663192604</v>
      </c>
      <c r="Q7">
        <v>0.17744765455753414</v>
      </c>
      <c r="R7">
        <v>0.5844847259897733</v>
      </c>
      <c r="S7">
        <v>0.29216058489932445</v>
      </c>
      <c r="T7">
        <v>0.71887069505322476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0.2407206765671312</v>
      </c>
      <c r="AG7">
        <v>2.1683682044135004</v>
      </c>
      <c r="AH7">
        <v>0</v>
      </c>
      <c r="AI7">
        <v>0</v>
      </c>
      <c r="AJ7">
        <v>0</v>
      </c>
      <c r="AK7">
        <v>3.9295868407809009</v>
      </c>
      <c r="AL7">
        <v>0</v>
      </c>
      <c r="AM7">
        <v>0.69745414035567166</v>
      </c>
      <c r="AN7">
        <v>2.9420919395742016E-2</v>
      </c>
      <c r="AO7">
        <v>0</v>
      </c>
      <c r="AP7">
        <v>0</v>
      </c>
      <c r="AQ7">
        <v>0</v>
      </c>
      <c r="AR7">
        <v>0</v>
      </c>
      <c r="AS7">
        <v>1.3824369477191272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96.030594865372592</v>
      </c>
      <c r="BA7">
        <v>4.9360145952771548</v>
      </c>
      <c r="BB7">
        <f t="shared" si="0"/>
        <v>113.15045897594683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1.3149688987882104</v>
      </c>
      <c r="L8">
        <v>4.2057936570127605</v>
      </c>
      <c r="M8">
        <v>1.168859988872246</v>
      </c>
      <c r="N8">
        <v>1.3045127003349779</v>
      </c>
      <c r="O8">
        <v>1.4506602507504109</v>
      </c>
      <c r="P8">
        <v>2.3901452663192604</v>
      </c>
      <c r="Q8">
        <v>0.17744765455753414</v>
      </c>
      <c r="R8">
        <v>0.5844847259897733</v>
      </c>
      <c r="S8">
        <v>0.29216058489932445</v>
      </c>
      <c r="T8">
        <v>0.71887069505322476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0.2407206765671312</v>
      </c>
      <c r="AG8">
        <v>2.1683682044135004</v>
      </c>
      <c r="AH8">
        <v>0</v>
      </c>
      <c r="AI8">
        <v>0</v>
      </c>
      <c r="AJ8">
        <v>0</v>
      </c>
      <c r="AK8">
        <v>3.9295868407809009</v>
      </c>
      <c r="AL8">
        <v>0</v>
      </c>
      <c r="AM8">
        <v>0.69745414035567166</v>
      </c>
      <c r="AN8">
        <v>2.9420919395742016E-2</v>
      </c>
      <c r="AO8">
        <v>0</v>
      </c>
      <c r="AP8">
        <v>0</v>
      </c>
      <c r="AQ8">
        <v>0</v>
      </c>
      <c r="AR8">
        <v>0</v>
      </c>
      <c r="AS8">
        <v>1.3824369477191272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95.800989355040713</v>
      </c>
      <c r="BA8">
        <v>4.9264176469863434</v>
      </c>
      <c r="BB8">
        <f t="shared" si="0"/>
        <v>112.93046385986418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1.3149595052889704</v>
      </c>
      <c r="L9">
        <v>4.2057936570127605</v>
      </c>
      <c r="M9">
        <v>1.168859988872246</v>
      </c>
      <c r="N9">
        <v>1.3045127003349779</v>
      </c>
      <c r="O9">
        <v>1.4506602507504109</v>
      </c>
      <c r="P9">
        <v>2.3901452663192604</v>
      </c>
      <c r="Q9">
        <v>0.17744765455753414</v>
      </c>
      <c r="R9">
        <v>0.5844847259897733</v>
      </c>
      <c r="S9">
        <v>0.29216058489932445</v>
      </c>
      <c r="T9">
        <v>0.71887069505322476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0.2407206765671312</v>
      </c>
      <c r="AG9">
        <v>2.1683682044135004</v>
      </c>
      <c r="AH9">
        <v>0</v>
      </c>
      <c r="AI9">
        <v>0</v>
      </c>
      <c r="AJ9">
        <v>0</v>
      </c>
      <c r="AK9">
        <v>3.9295868407809009</v>
      </c>
      <c r="AL9">
        <v>0</v>
      </c>
      <c r="AM9">
        <v>0.69745414035567166</v>
      </c>
      <c r="AN9">
        <v>2.9420919395742016E-2</v>
      </c>
      <c r="AO9">
        <v>0</v>
      </c>
      <c r="AP9">
        <v>0</v>
      </c>
      <c r="AQ9">
        <v>0</v>
      </c>
      <c r="AR9">
        <v>0</v>
      </c>
      <c r="AS9">
        <v>1.3824369477191272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95.68618242538092</v>
      </c>
      <c r="BA9">
        <v>4.921618324678291</v>
      </c>
      <c r="BB9">
        <f t="shared" si="0"/>
        <v>112.82044685901319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1.3149424628834718</v>
      </c>
      <c r="L10">
        <v>4.2057936570127605</v>
      </c>
      <c r="M10">
        <v>1.168859988872246</v>
      </c>
      <c r="N10">
        <v>1.3045127003349779</v>
      </c>
      <c r="O10">
        <v>1.4506602507504109</v>
      </c>
      <c r="P10">
        <v>2.3901452663192604</v>
      </c>
      <c r="Q10">
        <v>0.17744765455753414</v>
      </c>
      <c r="R10">
        <v>0.5844847259897733</v>
      </c>
      <c r="S10">
        <v>0.29216058489932445</v>
      </c>
      <c r="T10">
        <v>0.71887069505322476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0.2407206765671312</v>
      </c>
      <c r="AG10">
        <v>2.1683682044135004</v>
      </c>
      <c r="AH10">
        <v>0</v>
      </c>
      <c r="AI10">
        <v>0</v>
      </c>
      <c r="AJ10">
        <v>0</v>
      </c>
      <c r="AK10">
        <v>3.9295868407809009</v>
      </c>
      <c r="AL10">
        <v>0</v>
      </c>
      <c r="AM10">
        <v>0.69745414035567166</v>
      </c>
      <c r="AN10">
        <v>2.9420919395742016E-2</v>
      </c>
      <c r="AO10">
        <v>0</v>
      </c>
      <c r="AP10">
        <v>0</v>
      </c>
      <c r="AQ10">
        <v>0</v>
      </c>
      <c r="AR10">
        <v>0</v>
      </c>
      <c r="AS10">
        <v>1.3824369477191272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95.527022542266806</v>
      </c>
      <c r="BA10">
        <v>4.9149647291915839</v>
      </c>
      <c r="BB10">
        <f t="shared" si="0"/>
        <v>112.66792352898028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1.3149740649698707</v>
      </c>
      <c r="L11">
        <v>4.2057936570127605</v>
      </c>
      <c r="M11">
        <v>1.168859988872246</v>
      </c>
      <c r="N11">
        <v>1.3045127003349779</v>
      </c>
      <c r="O11">
        <v>1.4506602507504109</v>
      </c>
      <c r="P11">
        <v>2.3901452663192604</v>
      </c>
      <c r="Q11">
        <v>0.17744765455753414</v>
      </c>
      <c r="R11">
        <v>0.5844847259897733</v>
      </c>
      <c r="S11">
        <v>0.29216058489932445</v>
      </c>
      <c r="T11">
        <v>0.71887069505322476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0.31837252058738358</v>
      </c>
      <c r="AG11">
        <v>2.1683682044135004</v>
      </c>
      <c r="AH11">
        <v>0</v>
      </c>
      <c r="AI11">
        <v>0</v>
      </c>
      <c r="AJ11">
        <v>0</v>
      </c>
      <c r="AK11">
        <v>3.9295868407809009</v>
      </c>
      <c r="AL11">
        <v>0</v>
      </c>
      <c r="AM11">
        <v>0.69745414035567166</v>
      </c>
      <c r="AN11">
        <v>2.9420919395742016E-2</v>
      </c>
      <c r="AO11">
        <v>0</v>
      </c>
      <c r="AP11">
        <v>0</v>
      </c>
      <c r="AQ11">
        <v>0</v>
      </c>
      <c r="AR11">
        <v>0</v>
      </c>
      <c r="AS11">
        <v>1.3824369477191272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94.648006679190161</v>
      </c>
      <c r="BA11">
        <v>4.8814690341622304</v>
      </c>
      <c r="BB11">
        <f t="shared" si="0"/>
        <v>111.90008680703964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1.3149740649698707</v>
      </c>
      <c r="L12">
        <v>4.2057936570127605</v>
      </c>
      <c r="M12">
        <v>1.168859988872246</v>
      </c>
      <c r="N12">
        <v>1.3045127003349779</v>
      </c>
      <c r="O12">
        <v>1.4506602507504109</v>
      </c>
      <c r="P12">
        <v>2.3901452663192604</v>
      </c>
      <c r="Q12">
        <v>0.17744765455753414</v>
      </c>
      <c r="R12">
        <v>0.5844847259897733</v>
      </c>
      <c r="S12">
        <v>0.29216058489932445</v>
      </c>
      <c r="T12">
        <v>0.71887069505322476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0.31837252058738358</v>
      </c>
      <c r="AG12">
        <v>2.1683682044135004</v>
      </c>
      <c r="AH12">
        <v>0</v>
      </c>
      <c r="AI12">
        <v>0</v>
      </c>
      <c r="AJ12">
        <v>0</v>
      </c>
      <c r="AK12">
        <v>3.9295868407809009</v>
      </c>
      <c r="AL12">
        <v>0</v>
      </c>
      <c r="AM12">
        <v>0.69745414035567166</v>
      </c>
      <c r="AN12">
        <v>2.9420919395742016E-2</v>
      </c>
      <c r="AO12">
        <v>0</v>
      </c>
      <c r="AP12">
        <v>0</v>
      </c>
      <c r="AQ12">
        <v>0</v>
      </c>
      <c r="AR12">
        <v>0</v>
      </c>
      <c r="AS12">
        <v>1.3824369477191272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94.648006679190161</v>
      </c>
      <c r="BA12">
        <v>4.8814690341622304</v>
      </c>
      <c r="BB12">
        <f t="shared" si="0"/>
        <v>111.90008680703964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1.3149740649698707</v>
      </c>
      <c r="L13">
        <v>4.2057936570127605</v>
      </c>
      <c r="M13">
        <v>1.168859988872246</v>
      </c>
      <c r="N13">
        <v>1.3045127003349779</v>
      </c>
      <c r="O13">
        <v>1.4506602507504109</v>
      </c>
      <c r="P13">
        <v>2.3901452663192604</v>
      </c>
      <c r="Q13">
        <v>0.17752542436469235</v>
      </c>
      <c r="R13">
        <v>0.5844847259897733</v>
      </c>
      <c r="S13">
        <v>0.29216058489932445</v>
      </c>
      <c r="T13">
        <v>0.71887069505322476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0.31837252058738358</v>
      </c>
      <c r="AG13">
        <v>2.1683682044135004</v>
      </c>
      <c r="AH13">
        <v>0</v>
      </c>
      <c r="AI13">
        <v>0</v>
      </c>
      <c r="AJ13">
        <v>0</v>
      </c>
      <c r="AK13">
        <v>3.9295868407809009</v>
      </c>
      <c r="AL13">
        <v>0</v>
      </c>
      <c r="AM13">
        <v>0.69745414035567166</v>
      </c>
      <c r="AN13">
        <v>2.9420919395742016E-2</v>
      </c>
      <c r="AO13">
        <v>0</v>
      </c>
      <c r="AP13">
        <v>0</v>
      </c>
      <c r="AQ13">
        <v>0</v>
      </c>
      <c r="AR13">
        <v>0</v>
      </c>
      <c r="AS13">
        <v>1.3824369477191272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94.648006679190161</v>
      </c>
      <c r="BA13">
        <v>4.8814722849401697</v>
      </c>
      <c r="BB13">
        <f t="shared" si="0"/>
        <v>111.90016132606885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1.3149441941675093</v>
      </c>
      <c r="L14">
        <v>4.2057936570127605</v>
      </c>
      <c r="M14">
        <v>1.168859988872246</v>
      </c>
      <c r="N14">
        <v>1.3045127003349779</v>
      </c>
      <c r="O14">
        <v>1.4506602507504109</v>
      </c>
      <c r="P14">
        <v>2.3901452663192604</v>
      </c>
      <c r="Q14">
        <v>0.17752542436469235</v>
      </c>
      <c r="R14">
        <v>0.5844847259897733</v>
      </c>
      <c r="S14">
        <v>0.29216058489932445</v>
      </c>
      <c r="T14">
        <v>0.71887069505322476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0.31837252058738358</v>
      </c>
      <c r="AG14">
        <v>2.1683682044135004</v>
      </c>
      <c r="AH14">
        <v>0</v>
      </c>
      <c r="AI14">
        <v>0</v>
      </c>
      <c r="AJ14">
        <v>0</v>
      </c>
      <c r="AK14">
        <v>3.9295868407809009</v>
      </c>
      <c r="AL14">
        <v>0</v>
      </c>
      <c r="AM14">
        <v>0.69745414035567166</v>
      </c>
      <c r="AN14">
        <v>2.9420919395742016E-2</v>
      </c>
      <c r="AO14">
        <v>0</v>
      </c>
      <c r="AP14">
        <v>0</v>
      </c>
      <c r="AQ14">
        <v>0</v>
      </c>
      <c r="AR14">
        <v>0</v>
      </c>
      <c r="AS14">
        <v>1.3824369477191272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94.648006679190161</v>
      </c>
      <c r="BA14">
        <v>4.8814710363406313</v>
      </c>
      <c r="BB14">
        <f t="shared" si="0"/>
        <v>111.90013270386603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1.314938614745274</v>
      </c>
      <c r="L15">
        <v>4.2057936570127605</v>
      </c>
      <c r="M15">
        <v>1.168859988872246</v>
      </c>
      <c r="N15">
        <v>1.3045127003349779</v>
      </c>
      <c r="O15">
        <v>1.4506602507504109</v>
      </c>
      <c r="P15">
        <v>2.3901452663192604</v>
      </c>
      <c r="Q15">
        <v>0.17752542436469235</v>
      </c>
      <c r="R15">
        <v>0.5844847259897733</v>
      </c>
      <c r="S15">
        <v>0.29216058489932445</v>
      </c>
      <c r="T15">
        <v>0.71887069505322476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0.31837252058738358</v>
      </c>
      <c r="AG15">
        <v>2.1683682044135004</v>
      </c>
      <c r="AH15">
        <v>0</v>
      </c>
      <c r="AI15">
        <v>0</v>
      </c>
      <c r="AJ15">
        <v>0</v>
      </c>
      <c r="AK15">
        <v>3.9295868407809009</v>
      </c>
      <c r="AL15">
        <v>0</v>
      </c>
      <c r="AM15">
        <v>0.69745414035567166</v>
      </c>
      <c r="AN15">
        <v>2.9420919395742016E-2</v>
      </c>
      <c r="AO15">
        <v>0</v>
      </c>
      <c r="AP15">
        <v>0</v>
      </c>
      <c r="AQ15">
        <v>0</v>
      </c>
      <c r="AR15">
        <v>0</v>
      </c>
      <c r="AS15">
        <v>1.3824369477191272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94.564516802337735</v>
      </c>
      <c r="BA15">
        <v>4.8779809262683544</v>
      </c>
      <c r="BB15">
        <f t="shared" si="0"/>
        <v>111.82012735766365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1.314938614745274</v>
      </c>
      <c r="L16">
        <v>4.2057936570127605</v>
      </c>
      <c r="M16">
        <v>1.168859988872246</v>
      </c>
      <c r="N16">
        <v>1.3045127003349779</v>
      </c>
      <c r="O16">
        <v>1.4506602507504109</v>
      </c>
      <c r="P16">
        <v>2.3901452663192604</v>
      </c>
      <c r="Q16">
        <v>0.17752542436469235</v>
      </c>
      <c r="R16">
        <v>0.5844847259897733</v>
      </c>
      <c r="S16">
        <v>0.29216058489932445</v>
      </c>
      <c r="T16">
        <v>0.71887069505322476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0.31837252058738358</v>
      </c>
      <c r="AG16">
        <v>2.1683682044135004</v>
      </c>
      <c r="AH16">
        <v>0</v>
      </c>
      <c r="AI16">
        <v>0</v>
      </c>
      <c r="AJ16">
        <v>0</v>
      </c>
      <c r="AK16">
        <v>3.9295868407809009</v>
      </c>
      <c r="AL16">
        <v>0</v>
      </c>
      <c r="AM16">
        <v>0.69745414035567166</v>
      </c>
      <c r="AN16">
        <v>2.9420919395742016E-2</v>
      </c>
      <c r="AO16">
        <v>0</v>
      </c>
      <c r="AP16">
        <v>0</v>
      </c>
      <c r="AQ16">
        <v>0</v>
      </c>
      <c r="AR16">
        <v>0</v>
      </c>
      <c r="AS16">
        <v>1.3824369477191272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94.564516802337735</v>
      </c>
      <c r="BA16">
        <v>4.8779809262683544</v>
      </c>
      <c r="BB16">
        <f t="shared" si="0"/>
        <v>111.82012735766365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1.3671497217574393</v>
      </c>
      <c r="L17">
        <v>4.2057936570127605</v>
      </c>
      <c r="M17">
        <v>1.168859988872246</v>
      </c>
      <c r="N17">
        <v>1.3045127003349779</v>
      </c>
      <c r="O17">
        <v>1.4506602507504109</v>
      </c>
      <c r="P17">
        <v>2.3901452663192604</v>
      </c>
      <c r="Q17">
        <v>0.17738209404047017</v>
      </c>
      <c r="R17">
        <v>0.5844847259897733</v>
      </c>
      <c r="S17">
        <v>0.29216058489932445</v>
      </c>
      <c r="T17">
        <v>0.71887069505322476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0.7529869288036416</v>
      </c>
      <c r="AF17">
        <v>0.31837252058738358</v>
      </c>
      <c r="AG17">
        <v>2.1683682044135004</v>
      </c>
      <c r="AH17">
        <v>0</v>
      </c>
      <c r="AI17">
        <v>0</v>
      </c>
      <c r="AJ17">
        <v>0</v>
      </c>
      <c r="AK17">
        <v>3.9295868407809009</v>
      </c>
      <c r="AL17">
        <v>0</v>
      </c>
      <c r="AM17">
        <v>0.69745414035567166</v>
      </c>
      <c r="AN17">
        <v>2.9420919395742016E-2</v>
      </c>
      <c r="AO17">
        <v>0</v>
      </c>
      <c r="AP17">
        <v>0</v>
      </c>
      <c r="AQ17">
        <v>0</v>
      </c>
      <c r="AR17">
        <v>0</v>
      </c>
      <c r="AS17">
        <v>1.3824369477191272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94.606261740763941</v>
      </c>
      <c r="BA17">
        <v>4.9133771513841165</v>
      </c>
      <c r="BB17">
        <f t="shared" si="0"/>
        <v>112.63153077646568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1.3149546686553881</v>
      </c>
      <c r="L18">
        <v>4.2057936570127605</v>
      </c>
      <c r="M18">
        <v>1.168859988872246</v>
      </c>
      <c r="N18">
        <v>1.3045127003349779</v>
      </c>
      <c r="O18">
        <v>1.4506602507504109</v>
      </c>
      <c r="P18">
        <v>2.3901452663192604</v>
      </c>
      <c r="Q18">
        <v>0.17738209404047017</v>
      </c>
      <c r="R18">
        <v>0.5844847259897733</v>
      </c>
      <c r="S18">
        <v>0.29216058489932445</v>
      </c>
      <c r="T18">
        <v>0.71887069505322476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0.7529869288036416</v>
      </c>
      <c r="AF18">
        <v>0.31837252058738358</v>
      </c>
      <c r="AG18">
        <v>2.1683682044135004</v>
      </c>
      <c r="AH18">
        <v>0</v>
      </c>
      <c r="AI18">
        <v>0</v>
      </c>
      <c r="AJ18">
        <v>0</v>
      </c>
      <c r="AK18">
        <v>3.9295868407809009</v>
      </c>
      <c r="AL18">
        <v>0</v>
      </c>
      <c r="AM18">
        <v>0.69745414035567166</v>
      </c>
      <c r="AN18">
        <v>2.9420919395742016E-2</v>
      </c>
      <c r="AO18">
        <v>0</v>
      </c>
      <c r="AP18">
        <v>0</v>
      </c>
      <c r="AQ18">
        <v>0</v>
      </c>
      <c r="AR18">
        <v>0</v>
      </c>
      <c r="AS18">
        <v>1.3824369477191272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94.606261740763941</v>
      </c>
      <c r="BA18">
        <v>4.9111953981644509</v>
      </c>
      <c r="BB18">
        <f t="shared" si="0"/>
        <v>112.5815174765833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1.3149546686553881</v>
      </c>
      <c r="L19">
        <v>4.2057936570127605</v>
      </c>
      <c r="M19">
        <v>1.168859988872246</v>
      </c>
      <c r="N19">
        <v>1.3045127003349779</v>
      </c>
      <c r="O19">
        <v>1.4506602507504109</v>
      </c>
      <c r="P19">
        <v>2.3901452663192604</v>
      </c>
      <c r="Q19">
        <v>0.17738209404047017</v>
      </c>
      <c r="R19">
        <v>0.5844847259897733</v>
      </c>
      <c r="S19">
        <v>0.29216058489932445</v>
      </c>
      <c r="T19">
        <v>0.71887069505322476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0.97064722780601187</v>
      </c>
      <c r="AF19">
        <v>0.31837252058738358</v>
      </c>
      <c r="AG19">
        <v>2.1683682044135004</v>
      </c>
      <c r="AH19">
        <v>0</v>
      </c>
      <c r="AI19">
        <v>0</v>
      </c>
      <c r="AJ19">
        <v>0</v>
      </c>
      <c r="AK19">
        <v>3.9295868407809009</v>
      </c>
      <c r="AL19">
        <v>0</v>
      </c>
      <c r="AM19">
        <v>0.69745414035567166</v>
      </c>
      <c r="AN19">
        <v>2.9420919395742016E-2</v>
      </c>
      <c r="AO19">
        <v>0</v>
      </c>
      <c r="AP19">
        <v>0</v>
      </c>
      <c r="AQ19">
        <v>0</v>
      </c>
      <c r="AR19">
        <v>0</v>
      </c>
      <c r="AS19">
        <v>1.3824369477191272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94.606261740763941</v>
      </c>
      <c r="BA19">
        <v>4.9202935986627496</v>
      </c>
      <c r="BB19">
        <f t="shared" si="0"/>
        <v>112.79007957508736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1.3149546686553881</v>
      </c>
      <c r="L20">
        <v>4.2057936570127605</v>
      </c>
      <c r="M20">
        <v>1.168859988872246</v>
      </c>
      <c r="N20">
        <v>1.3045127003349779</v>
      </c>
      <c r="O20">
        <v>1.4506602507504109</v>
      </c>
      <c r="P20">
        <v>2.3901452663192604</v>
      </c>
      <c r="Q20">
        <v>0.17738209404047017</v>
      </c>
      <c r="R20">
        <v>0.5844847259897733</v>
      </c>
      <c r="S20">
        <v>0.29216058489932445</v>
      </c>
      <c r="T20">
        <v>0.71887069505322476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1.5111506059066593</v>
      </c>
      <c r="AF20">
        <v>0.31837252058738358</v>
      </c>
      <c r="AG20">
        <v>2.1683682044135004</v>
      </c>
      <c r="AH20">
        <v>0</v>
      </c>
      <c r="AI20">
        <v>0</v>
      </c>
      <c r="AJ20">
        <v>0</v>
      </c>
      <c r="AK20">
        <v>3.9295868407809009</v>
      </c>
      <c r="AL20">
        <v>0</v>
      </c>
      <c r="AM20">
        <v>0.69745414035567166</v>
      </c>
      <c r="AN20">
        <v>2.9420919395742016E-2</v>
      </c>
      <c r="AO20">
        <v>0</v>
      </c>
      <c r="AP20">
        <v>0</v>
      </c>
      <c r="AQ20">
        <v>0</v>
      </c>
      <c r="AR20">
        <v>0</v>
      </c>
      <c r="AS20">
        <v>1.3824369477191272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94.606261740763941</v>
      </c>
      <c r="BA20">
        <v>4.942886639867357</v>
      </c>
      <c r="BB20">
        <f t="shared" si="0"/>
        <v>113.3079899119834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1.3149546686553881</v>
      </c>
      <c r="L21">
        <v>4.2057936570127605</v>
      </c>
      <c r="M21">
        <v>1.168859988872246</v>
      </c>
      <c r="N21">
        <v>1.3045127003349779</v>
      </c>
      <c r="O21">
        <v>1.4506602507504109</v>
      </c>
      <c r="P21">
        <v>2.3901452663192604</v>
      </c>
      <c r="Q21">
        <v>0.17738209404047017</v>
      </c>
      <c r="R21">
        <v>0.5844847259897733</v>
      </c>
      <c r="S21">
        <v>0.29216058489932445</v>
      </c>
      <c r="T21">
        <v>0.71887069505322476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0.44708565385033427</v>
      </c>
      <c r="AD21">
        <v>0</v>
      </c>
      <c r="AE21">
        <v>1.5111506059066593</v>
      </c>
      <c r="AF21">
        <v>0.31837252058738358</v>
      </c>
      <c r="AG21">
        <v>2.1683682044135004</v>
      </c>
      <c r="AH21">
        <v>0</v>
      </c>
      <c r="AI21">
        <v>0</v>
      </c>
      <c r="AJ21">
        <v>0</v>
      </c>
      <c r="AK21">
        <v>3.9295868407809009</v>
      </c>
      <c r="AL21">
        <v>0</v>
      </c>
      <c r="AM21">
        <v>0.69745414035567166</v>
      </c>
      <c r="AN21">
        <v>2.9420919395742016E-2</v>
      </c>
      <c r="AO21">
        <v>0</v>
      </c>
      <c r="AP21">
        <v>0</v>
      </c>
      <c r="AQ21">
        <v>0</v>
      </c>
      <c r="AR21">
        <v>0</v>
      </c>
      <c r="AS21">
        <v>1.4236158935506491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94.499940513462732</v>
      </c>
      <c r="BA21">
        <v>4.9588518728328665</v>
      </c>
      <c r="BB21">
        <f t="shared" si="0"/>
        <v>113.67396805139855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1.3149546686553881</v>
      </c>
      <c r="L22">
        <v>4.2057936570127605</v>
      </c>
      <c r="M22">
        <v>1.168859988872246</v>
      </c>
      <c r="N22">
        <v>1.3045127003349779</v>
      </c>
      <c r="O22">
        <v>1.4506602507504109</v>
      </c>
      <c r="P22">
        <v>2.3901452663192604</v>
      </c>
      <c r="Q22">
        <v>0.17738209404047017</v>
      </c>
      <c r="R22">
        <v>0.5844847259897733</v>
      </c>
      <c r="S22">
        <v>0.29216058489932445</v>
      </c>
      <c r="T22">
        <v>0.71887069505322476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0.44708565385033427</v>
      </c>
      <c r="AD22">
        <v>0</v>
      </c>
      <c r="AE22">
        <v>1.5111506059066593</v>
      </c>
      <c r="AF22">
        <v>0.31837252058738358</v>
      </c>
      <c r="AG22">
        <v>2.1683682044135004</v>
      </c>
      <c r="AH22">
        <v>0</v>
      </c>
      <c r="AI22">
        <v>0</v>
      </c>
      <c r="AJ22">
        <v>0</v>
      </c>
      <c r="AK22">
        <v>3.9295868407809009</v>
      </c>
      <c r="AL22">
        <v>0</v>
      </c>
      <c r="AM22">
        <v>0.69745414035567166</v>
      </c>
      <c r="AN22">
        <v>2.9420919395742016E-2</v>
      </c>
      <c r="AO22">
        <v>0</v>
      </c>
      <c r="AP22">
        <v>0</v>
      </c>
      <c r="AQ22">
        <v>0</v>
      </c>
      <c r="AR22">
        <v>0</v>
      </c>
      <c r="AS22">
        <v>1.4236158935506491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94.499940513462732</v>
      </c>
      <c r="BA22">
        <v>4.9588518728328665</v>
      </c>
      <c r="BB22">
        <f t="shared" si="0"/>
        <v>113.67396805139855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1.3149546686553881</v>
      </c>
      <c r="L23">
        <v>4.2057936570127605</v>
      </c>
      <c r="M23">
        <v>1.168859988872246</v>
      </c>
      <c r="N23">
        <v>1.3045127003349779</v>
      </c>
      <c r="O23">
        <v>1.4506602507504109</v>
      </c>
      <c r="P23">
        <v>2.3901452663192604</v>
      </c>
      <c r="Q23">
        <v>0.17738209404047017</v>
      </c>
      <c r="R23">
        <v>0.5844847259897733</v>
      </c>
      <c r="S23">
        <v>0.29216058489932445</v>
      </c>
      <c r="T23">
        <v>0.71887069505322476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0.17648129208018984</v>
      </c>
      <c r="AC23">
        <v>0.44708565385033427</v>
      </c>
      <c r="AD23">
        <v>0</v>
      </c>
      <c r="AE23">
        <v>1.5111506059066593</v>
      </c>
      <c r="AF23">
        <v>0.31837252058738358</v>
      </c>
      <c r="AG23">
        <v>2.1683682044135004</v>
      </c>
      <c r="AH23">
        <v>0.44649591077019407</v>
      </c>
      <c r="AI23">
        <v>0</v>
      </c>
      <c r="AJ23">
        <v>0</v>
      </c>
      <c r="AK23">
        <v>3.9295868407809009</v>
      </c>
      <c r="AL23">
        <v>0</v>
      </c>
      <c r="AM23">
        <v>0.69745414035567166</v>
      </c>
      <c r="AN23">
        <v>2.9420919395742016E-2</v>
      </c>
      <c r="AO23">
        <v>0</v>
      </c>
      <c r="AP23">
        <v>0</v>
      </c>
      <c r="AQ23">
        <v>0</v>
      </c>
      <c r="AR23">
        <v>0</v>
      </c>
      <c r="AS23">
        <v>1.4236158935506491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95.164980171154255</v>
      </c>
      <c r="BA23">
        <v>5.0126909776035173</v>
      </c>
      <c r="BB23">
        <f t="shared" si="0"/>
        <v>114.9081458071698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1.3149546686553881</v>
      </c>
      <c r="L24">
        <v>4.2057936570127605</v>
      </c>
      <c r="M24">
        <v>1.168859988872246</v>
      </c>
      <c r="N24">
        <v>1.3045127003349779</v>
      </c>
      <c r="O24">
        <v>1.4506602507504109</v>
      </c>
      <c r="P24">
        <v>2.3901452663192604</v>
      </c>
      <c r="Q24">
        <v>0.17738209404047017</v>
      </c>
      <c r="R24">
        <v>0.5844847259897733</v>
      </c>
      <c r="S24">
        <v>0.29216058489932445</v>
      </c>
      <c r="T24">
        <v>0.71887069505322476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0.691806694979475</v>
      </c>
      <c r="AC24">
        <v>0.44708565385033427</v>
      </c>
      <c r="AD24">
        <v>0</v>
      </c>
      <c r="AE24">
        <v>1.5111506059066593</v>
      </c>
      <c r="AF24">
        <v>0.31837252058738358</v>
      </c>
      <c r="AG24">
        <v>2.1683682044135004</v>
      </c>
      <c r="AH24">
        <v>0.78806528866624892</v>
      </c>
      <c r="AI24">
        <v>0</v>
      </c>
      <c r="AJ24">
        <v>0</v>
      </c>
      <c r="AK24">
        <v>3.9295868407809009</v>
      </c>
      <c r="AL24">
        <v>0</v>
      </c>
      <c r="AM24">
        <v>0.69745414035567166</v>
      </c>
      <c r="AN24">
        <v>2.9420919395742016E-2</v>
      </c>
      <c r="AO24">
        <v>0</v>
      </c>
      <c r="AP24">
        <v>0</v>
      </c>
      <c r="AQ24">
        <v>0</v>
      </c>
      <c r="AR24">
        <v>0</v>
      </c>
      <c r="AS24">
        <v>1.4236158935506491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95.675635566687546</v>
      </c>
      <c r="BA24">
        <v>5.0698545749740509</v>
      </c>
      <c r="BB24">
        <f t="shared" si="0"/>
        <v>116.2185323861279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1.3149546686553881</v>
      </c>
      <c r="L25">
        <v>4.2057936570127605</v>
      </c>
      <c r="M25">
        <v>1.168859988872246</v>
      </c>
      <c r="N25">
        <v>1.3045127003349779</v>
      </c>
      <c r="O25">
        <v>1.4506602507504109</v>
      </c>
      <c r="P25">
        <v>2.3901452663192604</v>
      </c>
      <c r="Q25">
        <v>0.17738209404047017</v>
      </c>
      <c r="R25">
        <v>0.5844847259897733</v>
      </c>
      <c r="S25">
        <v>0.29216058489932445</v>
      </c>
      <c r="T25">
        <v>0.71887069505322476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0.691806694979475</v>
      </c>
      <c r="AC25">
        <v>0.44708565385033427</v>
      </c>
      <c r="AD25">
        <v>0</v>
      </c>
      <c r="AE25">
        <v>1.5111506059066593</v>
      </c>
      <c r="AF25">
        <v>0.31837252058738358</v>
      </c>
      <c r="AG25">
        <v>2.1683682044135004</v>
      </c>
      <c r="AH25">
        <v>1.0046157830306823</v>
      </c>
      <c r="AI25">
        <v>0</v>
      </c>
      <c r="AJ25">
        <v>0</v>
      </c>
      <c r="AK25">
        <v>3.9295868407809009</v>
      </c>
      <c r="AL25">
        <v>0</v>
      </c>
      <c r="AM25">
        <v>0.69745414035567166</v>
      </c>
      <c r="AN25">
        <v>2.9420919395742016E-2</v>
      </c>
      <c r="AO25">
        <v>0</v>
      </c>
      <c r="AP25">
        <v>0</v>
      </c>
      <c r="AQ25">
        <v>0</v>
      </c>
      <c r="AR25">
        <v>0</v>
      </c>
      <c r="AS25">
        <v>1.4236158935506491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95.996280525986222</v>
      </c>
      <c r="BA25">
        <v>5.0923093449371724</v>
      </c>
      <c r="BB25">
        <f t="shared" si="0"/>
        <v>116.73327306982787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1.3149546686553881</v>
      </c>
      <c r="L26">
        <v>4.2057936570127605</v>
      </c>
      <c r="M26">
        <v>1.168859988872246</v>
      </c>
      <c r="N26">
        <v>1.3045127003349779</v>
      </c>
      <c r="O26">
        <v>1.4506602507504109</v>
      </c>
      <c r="P26">
        <v>2.3901452663192604</v>
      </c>
      <c r="Q26">
        <v>0.17738209404047017</v>
      </c>
      <c r="R26">
        <v>0.5844847259897733</v>
      </c>
      <c r="S26">
        <v>0.29216058489932445</v>
      </c>
      <c r="T26">
        <v>0.71887069505322476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1.3906726735438593</v>
      </c>
      <c r="AC26">
        <v>0.44708565385033427</v>
      </c>
      <c r="AD26">
        <v>0</v>
      </c>
      <c r="AE26">
        <v>1.5111506059066593</v>
      </c>
      <c r="AF26">
        <v>0.31837252058738358</v>
      </c>
      <c r="AG26">
        <v>2.1683682044135004</v>
      </c>
      <c r="AH26">
        <v>1.3841372996242955</v>
      </c>
      <c r="AI26">
        <v>0</v>
      </c>
      <c r="AJ26">
        <v>0</v>
      </c>
      <c r="AK26">
        <v>3.9295868407809009</v>
      </c>
      <c r="AL26">
        <v>0</v>
      </c>
      <c r="AM26">
        <v>0.69745414035567166</v>
      </c>
      <c r="AN26">
        <v>2.9420919395742016E-2</v>
      </c>
      <c r="AO26">
        <v>0</v>
      </c>
      <c r="AP26">
        <v>0</v>
      </c>
      <c r="AQ26">
        <v>0</v>
      </c>
      <c r="AR26">
        <v>0</v>
      </c>
      <c r="AS26">
        <v>1.4236158935506491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98.051454811104165</v>
      </c>
      <c r="BA26">
        <v>5.2232922273527054</v>
      </c>
      <c r="BB26">
        <f t="shared" si="0"/>
        <v>119.7358519676883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1.3149546686553881</v>
      </c>
      <c r="L27">
        <v>4.2057936570127605</v>
      </c>
      <c r="M27">
        <v>1.168859988872246</v>
      </c>
      <c r="N27">
        <v>1.3045127003349779</v>
      </c>
      <c r="O27">
        <v>1.4506602507504109</v>
      </c>
      <c r="P27">
        <v>2.3901452663192604</v>
      </c>
      <c r="Q27">
        <v>0.17738209404047017</v>
      </c>
      <c r="R27">
        <v>0.5844847259897733</v>
      </c>
      <c r="S27">
        <v>0.29216058489932445</v>
      </c>
      <c r="T27">
        <v>0.71887069505322476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1.3906726735438593</v>
      </c>
      <c r="AC27">
        <v>0.89417122426428275</v>
      </c>
      <c r="AD27">
        <v>0.35296261128153622</v>
      </c>
      <c r="AE27">
        <v>1.5111506059066593</v>
      </c>
      <c r="AF27">
        <v>0.31837252058738358</v>
      </c>
      <c r="AG27">
        <v>2.1683682044135004</v>
      </c>
      <c r="AH27">
        <v>1.8976076045710704</v>
      </c>
      <c r="AI27">
        <v>0.17648131795560373</v>
      </c>
      <c r="AJ27">
        <v>0</v>
      </c>
      <c r="AK27">
        <v>3.9295868407809009</v>
      </c>
      <c r="AL27">
        <v>0</v>
      </c>
      <c r="AM27">
        <v>0.69745414035567166</v>
      </c>
      <c r="AN27">
        <v>2.9420919395742016E-2</v>
      </c>
      <c r="AO27">
        <v>0</v>
      </c>
      <c r="AP27">
        <v>0</v>
      </c>
      <c r="AQ27">
        <v>1.3822026512438101</v>
      </c>
      <c r="AR27">
        <v>0</v>
      </c>
      <c r="AS27">
        <v>1.4236158935506491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100.2667720726362</v>
      </c>
      <c r="BA27">
        <v>5.4359505515389284</v>
      </c>
      <c r="BB27">
        <f t="shared" si="0"/>
        <v>124.61071336087579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1.3149546686553881</v>
      </c>
      <c r="L28">
        <v>4.2057936570127605</v>
      </c>
      <c r="M28">
        <v>1.168859988872246</v>
      </c>
      <c r="N28">
        <v>1.3045127003349779</v>
      </c>
      <c r="O28">
        <v>1.4506602507504109</v>
      </c>
      <c r="P28">
        <v>2.3901452663192604</v>
      </c>
      <c r="Q28">
        <v>0.17738209404047017</v>
      </c>
      <c r="R28">
        <v>0.5844847259897733</v>
      </c>
      <c r="S28">
        <v>0.29216058489932445</v>
      </c>
      <c r="T28">
        <v>0.71887069505322476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1.3906726735438593</v>
      </c>
      <c r="AC28">
        <v>0.8950536474785793</v>
      </c>
      <c r="AD28">
        <v>0.70592522256307244</v>
      </c>
      <c r="AE28">
        <v>2.266725991754277</v>
      </c>
      <c r="AF28">
        <v>0.31837252058738358</v>
      </c>
      <c r="AG28">
        <v>2.1683682044135004</v>
      </c>
      <c r="AH28">
        <v>2.6789754430181589</v>
      </c>
      <c r="AI28">
        <v>0.76475236389774992</v>
      </c>
      <c r="AJ28">
        <v>0</v>
      </c>
      <c r="AK28">
        <v>3.9295868407809009</v>
      </c>
      <c r="AL28">
        <v>0</v>
      </c>
      <c r="AM28">
        <v>0.69745414035567166</v>
      </c>
      <c r="AN28">
        <v>2.9420919395742016E-2</v>
      </c>
      <c r="AO28">
        <v>0</v>
      </c>
      <c r="AP28">
        <v>0</v>
      </c>
      <c r="AQ28">
        <v>2.0733038436257623</v>
      </c>
      <c r="AR28">
        <v>0</v>
      </c>
      <c r="AS28">
        <v>1.4236158935506491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102.87542579837195</v>
      </c>
      <c r="BA28">
        <v>5.6775049860540703</v>
      </c>
      <c r="BB28">
        <f t="shared" si="0"/>
        <v>130.14797314921103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1.3149546686553881</v>
      </c>
      <c r="L29">
        <v>4.2057936570127605</v>
      </c>
      <c r="M29">
        <v>1.168859988872246</v>
      </c>
      <c r="N29">
        <v>1.3045127003349779</v>
      </c>
      <c r="O29">
        <v>1.4506602507504109</v>
      </c>
      <c r="P29">
        <v>2.3901452663192604</v>
      </c>
      <c r="Q29">
        <v>0.17738209404047017</v>
      </c>
      <c r="R29">
        <v>0.5844847259897733</v>
      </c>
      <c r="S29">
        <v>0.29216058489932445</v>
      </c>
      <c r="T29">
        <v>0.71887069505322476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2.0923623280107932</v>
      </c>
      <c r="AC29">
        <v>1.3426099242619922</v>
      </c>
      <c r="AD29">
        <v>1.0588878742524217</v>
      </c>
      <c r="AE29">
        <v>2.266725991754277</v>
      </c>
      <c r="AF29">
        <v>0.63674500490599339</v>
      </c>
      <c r="AG29">
        <v>2.1683682044135004</v>
      </c>
      <c r="AH29">
        <v>3.3085346618659983</v>
      </c>
      <c r="AI29">
        <v>0.76475236389774992</v>
      </c>
      <c r="AJ29">
        <v>0</v>
      </c>
      <c r="AK29">
        <v>3.9295868407809009</v>
      </c>
      <c r="AL29">
        <v>0</v>
      </c>
      <c r="AM29">
        <v>0.69745414035567166</v>
      </c>
      <c r="AN29">
        <v>2.9420919395742016E-2</v>
      </c>
      <c r="AO29">
        <v>0</v>
      </c>
      <c r="AP29">
        <v>0</v>
      </c>
      <c r="AQ29">
        <v>2.764405142599677</v>
      </c>
      <c r="AR29">
        <v>0</v>
      </c>
      <c r="AS29">
        <v>1.4236158935506491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104.59119703610938</v>
      </c>
      <c r="BA29">
        <v>5.880528122047842</v>
      </c>
      <c r="BB29">
        <f t="shared" si="0"/>
        <v>134.80196283603473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1.3149546686553881</v>
      </c>
      <c r="L30">
        <v>4.2057936570127605</v>
      </c>
      <c r="M30">
        <v>1.168859988872246</v>
      </c>
      <c r="N30">
        <v>1.3045127003349779</v>
      </c>
      <c r="O30">
        <v>1.4506602507504109</v>
      </c>
      <c r="P30">
        <v>2.3901452663192604</v>
      </c>
      <c r="Q30">
        <v>0.17738209404047017</v>
      </c>
      <c r="R30">
        <v>0.5844847259897733</v>
      </c>
      <c r="S30">
        <v>0.29216058489932445</v>
      </c>
      <c r="T30">
        <v>0.71887069505322476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2.0923623280107932</v>
      </c>
      <c r="AC30">
        <v>1.3426099242619922</v>
      </c>
      <c r="AD30">
        <v>1.6236280765475679</v>
      </c>
      <c r="AE30">
        <v>2.266725991754277</v>
      </c>
      <c r="AF30">
        <v>0.63674500490599339</v>
      </c>
      <c r="AG30">
        <v>2.1683682044135004</v>
      </c>
      <c r="AH30">
        <v>3.3085346618659983</v>
      </c>
      <c r="AI30">
        <v>0.76475236389774992</v>
      </c>
      <c r="AJ30">
        <v>0</v>
      </c>
      <c r="AK30">
        <v>3.9295868407809009</v>
      </c>
      <c r="AL30">
        <v>0</v>
      </c>
      <c r="AM30">
        <v>0.69745414035567166</v>
      </c>
      <c r="AN30">
        <v>2.9420919395742016E-2</v>
      </c>
      <c r="AO30">
        <v>0</v>
      </c>
      <c r="AP30">
        <v>0</v>
      </c>
      <c r="AQ30">
        <v>2.764405142599677</v>
      </c>
      <c r="AR30">
        <v>0</v>
      </c>
      <c r="AS30">
        <v>1.4236158935506491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104.77179920684618</v>
      </c>
      <c r="BA30">
        <v>5.9116834332405741</v>
      </c>
      <c r="BB30">
        <f t="shared" si="0"/>
        <v>135.51614989787396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1.3149546686553881</v>
      </c>
      <c r="L31">
        <v>4.2057936570127605</v>
      </c>
      <c r="M31">
        <v>1.168859988872246</v>
      </c>
      <c r="N31">
        <v>1.3045127003349779</v>
      </c>
      <c r="O31">
        <v>1.4506602507504109</v>
      </c>
      <c r="P31">
        <v>2.3901452663192604</v>
      </c>
      <c r="Q31">
        <v>0.17738209404047017</v>
      </c>
      <c r="R31">
        <v>0.5844847259897733</v>
      </c>
      <c r="S31">
        <v>0.29216058489932445</v>
      </c>
      <c r="T31">
        <v>0.71887069505322476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2.0923623280107932</v>
      </c>
      <c r="AC31">
        <v>1.3426099242619922</v>
      </c>
      <c r="AD31">
        <v>1.6236280765475679</v>
      </c>
      <c r="AE31">
        <v>2.266725991754277</v>
      </c>
      <c r="AF31">
        <v>0.63674500490599339</v>
      </c>
      <c r="AG31">
        <v>2.1683682044135004</v>
      </c>
      <c r="AH31">
        <v>3.3085346618659983</v>
      </c>
      <c r="AI31">
        <v>0.76475236389774992</v>
      </c>
      <c r="AJ31">
        <v>0</v>
      </c>
      <c r="AK31">
        <v>3.9295868407809009</v>
      </c>
      <c r="AL31">
        <v>0</v>
      </c>
      <c r="AM31">
        <v>0.69745414035567166</v>
      </c>
      <c r="AN31">
        <v>2.9420919395742016E-2</v>
      </c>
      <c r="AO31">
        <v>0</v>
      </c>
      <c r="AP31">
        <v>0</v>
      </c>
      <c r="AQ31">
        <v>2.764405142599677</v>
      </c>
      <c r="AR31">
        <v>0</v>
      </c>
      <c r="AS31">
        <v>1.4236158935506491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104.74049050302649</v>
      </c>
      <c r="BA31">
        <v>5.9103747294209139</v>
      </c>
      <c r="BB31">
        <f t="shared" si="0"/>
        <v>135.48614989787393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1.3149876004268184</v>
      </c>
      <c r="L32">
        <v>4.205814538669153</v>
      </c>
      <c r="M32">
        <v>1.168859988872246</v>
      </c>
      <c r="N32">
        <v>1.3045127003349779</v>
      </c>
      <c r="O32">
        <v>1.4506602507504109</v>
      </c>
      <c r="P32">
        <v>2.3901452663192604</v>
      </c>
      <c r="Q32">
        <v>0.17747614064996006</v>
      </c>
      <c r="R32">
        <v>0.58448431275161794</v>
      </c>
      <c r="S32">
        <v>0.29195062588908172</v>
      </c>
      <c r="T32">
        <v>0.72173634276389442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2.0923623280107932</v>
      </c>
      <c r="AC32">
        <v>1.3426099242619922</v>
      </c>
      <c r="AD32">
        <v>1.6236280765475679</v>
      </c>
      <c r="AE32">
        <v>2.266725991754277</v>
      </c>
      <c r="AF32">
        <v>0.63674500490599339</v>
      </c>
      <c r="AG32">
        <v>2.1683682044135004</v>
      </c>
      <c r="AH32">
        <v>3.3085346618659983</v>
      </c>
      <c r="AI32">
        <v>0.76475236389774992</v>
      </c>
      <c r="AJ32">
        <v>0</v>
      </c>
      <c r="AK32">
        <v>3.9295868407809009</v>
      </c>
      <c r="AL32">
        <v>0</v>
      </c>
      <c r="AM32">
        <v>0.69745414035567166</v>
      </c>
      <c r="AN32">
        <v>2.9420919395742016E-2</v>
      </c>
      <c r="AO32">
        <v>0</v>
      </c>
      <c r="AP32">
        <v>0</v>
      </c>
      <c r="AQ32">
        <v>2.764405142599677</v>
      </c>
      <c r="AR32">
        <v>0</v>
      </c>
      <c r="AS32">
        <v>1.4236158935506491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104.74049050302649</v>
      </c>
      <c r="BA32">
        <v>5.9104919004847964</v>
      </c>
      <c r="BB32">
        <f t="shared" si="0"/>
        <v>135.48883586230963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1.3149876004268184</v>
      </c>
      <c r="L33">
        <v>4.2161124140251163</v>
      </c>
      <c r="M33">
        <v>1.168859988872246</v>
      </c>
      <c r="N33">
        <v>1.3045127003349779</v>
      </c>
      <c r="O33">
        <v>1.4506602507504109</v>
      </c>
      <c r="P33">
        <v>2.3901452663192604</v>
      </c>
      <c r="Q33">
        <v>0.17747614064996006</v>
      </c>
      <c r="R33">
        <v>0.58448431275161794</v>
      </c>
      <c r="S33">
        <v>0.29195062588908172</v>
      </c>
      <c r="T33">
        <v>0.72173634276389442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2.0923623280107932</v>
      </c>
      <c r="AC33">
        <v>1.3426099242619922</v>
      </c>
      <c r="AD33">
        <v>1.0588878742524217</v>
      </c>
      <c r="AE33">
        <v>2.266725991754277</v>
      </c>
      <c r="AF33">
        <v>0.31837252058738358</v>
      </c>
      <c r="AG33">
        <v>2.1683682044135004</v>
      </c>
      <c r="AH33">
        <v>2.6789754430181589</v>
      </c>
      <c r="AI33">
        <v>0.76475236389774992</v>
      </c>
      <c r="AJ33">
        <v>0</v>
      </c>
      <c r="AK33">
        <v>3.9295868407809009</v>
      </c>
      <c r="AL33">
        <v>0</v>
      </c>
      <c r="AM33">
        <v>0.69745414035567166</v>
      </c>
      <c r="AN33">
        <v>2.9420919395742016E-2</v>
      </c>
      <c r="AO33">
        <v>0</v>
      </c>
      <c r="AP33">
        <v>0</v>
      </c>
      <c r="AQ33">
        <v>2.764405142599677</v>
      </c>
      <c r="AR33">
        <v>0</v>
      </c>
      <c r="AS33">
        <v>1.3824369477191272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102.84411709455229</v>
      </c>
      <c r="BA33">
        <v>5.7667029776164025</v>
      </c>
      <c r="BB33">
        <f t="shared" si="0"/>
        <v>132.19269840076666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1.3149876004268184</v>
      </c>
      <c r="L34">
        <v>4.2057982773309162</v>
      </c>
      <c r="M34">
        <v>1.168859988872246</v>
      </c>
      <c r="N34">
        <v>1.3045127003349779</v>
      </c>
      <c r="O34">
        <v>1.4506602507504109</v>
      </c>
      <c r="P34">
        <v>2.3901452663192604</v>
      </c>
      <c r="Q34">
        <v>0.17747614064996006</v>
      </c>
      <c r="R34">
        <v>0.5844847259897733</v>
      </c>
      <c r="S34">
        <v>0.29195062588908172</v>
      </c>
      <c r="T34">
        <v>0.72173634276389442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2.0923623280107932</v>
      </c>
      <c r="AC34">
        <v>0.8950536474785793</v>
      </c>
      <c r="AD34">
        <v>0.40590702923884514</v>
      </c>
      <c r="AE34">
        <v>1.5111506059066593</v>
      </c>
      <c r="AF34">
        <v>0.31837252058738358</v>
      </c>
      <c r="AG34">
        <v>2.1683682044135004</v>
      </c>
      <c r="AH34">
        <v>1.8976076045710704</v>
      </c>
      <c r="AI34">
        <v>0.17648131795560373</v>
      </c>
      <c r="AJ34">
        <v>0</v>
      </c>
      <c r="AK34">
        <v>3.9295868407809009</v>
      </c>
      <c r="AL34">
        <v>0</v>
      </c>
      <c r="AM34">
        <v>0.69745414035567166</v>
      </c>
      <c r="AN34">
        <v>2.9420919395742016E-2</v>
      </c>
      <c r="AO34">
        <v>0</v>
      </c>
      <c r="AP34">
        <v>0</v>
      </c>
      <c r="AQ34">
        <v>2.0733038436257623</v>
      </c>
      <c r="AR34">
        <v>0</v>
      </c>
      <c r="AS34">
        <v>1.3824369477191272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100.23546336881654</v>
      </c>
      <c r="BA34">
        <v>5.493505695756066</v>
      </c>
      <c r="BB34">
        <f t="shared" si="0"/>
        <v>125.93007554242745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1.3149519046695561</v>
      </c>
      <c r="L35">
        <v>4.2788085551898023</v>
      </c>
      <c r="M35">
        <v>1.168859988872246</v>
      </c>
      <c r="N35">
        <v>1.3045127003349779</v>
      </c>
      <c r="O35">
        <v>1.4506602507504109</v>
      </c>
      <c r="P35">
        <v>2.3901452663192604</v>
      </c>
      <c r="Q35">
        <v>0.17747614064996006</v>
      </c>
      <c r="R35">
        <v>0.5844847259897733</v>
      </c>
      <c r="S35">
        <v>0.29195062588908172</v>
      </c>
      <c r="T35">
        <v>0.72173634276389442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1.3906726735438593</v>
      </c>
      <c r="AC35">
        <v>0.8950536474785793</v>
      </c>
      <c r="AD35">
        <v>0</v>
      </c>
      <c r="AE35">
        <v>0.7529869288036416</v>
      </c>
      <c r="AF35">
        <v>0</v>
      </c>
      <c r="AG35">
        <v>2.1683682044135004</v>
      </c>
      <c r="AH35">
        <v>1.3394877107075767</v>
      </c>
      <c r="AI35">
        <v>0</v>
      </c>
      <c r="AJ35">
        <v>0</v>
      </c>
      <c r="AK35">
        <v>3.9295868407809009</v>
      </c>
      <c r="AL35">
        <v>0</v>
      </c>
      <c r="AM35">
        <v>0.69745414035567166</v>
      </c>
      <c r="AN35">
        <v>2.9420919395742016E-2</v>
      </c>
      <c r="AO35">
        <v>0</v>
      </c>
      <c r="AP35">
        <v>0</v>
      </c>
      <c r="AQ35">
        <v>1.3822026512438101</v>
      </c>
      <c r="AR35">
        <v>0</v>
      </c>
      <c r="AS35">
        <v>1.3824369477191272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96.32338134001256</v>
      </c>
      <c r="BA35">
        <v>5.1821398895459474</v>
      </c>
      <c r="BB35">
        <f t="shared" si="0"/>
        <v>118.79249861633798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1.3149519046695561</v>
      </c>
      <c r="L36">
        <v>4.2475221598862936</v>
      </c>
      <c r="M36">
        <v>1.168859988872246</v>
      </c>
      <c r="N36">
        <v>1.3045127003349779</v>
      </c>
      <c r="O36">
        <v>1.4506602507504109</v>
      </c>
      <c r="P36">
        <v>2.3901452663192604</v>
      </c>
      <c r="Q36">
        <v>0.17747614064996006</v>
      </c>
      <c r="R36">
        <v>0.5844847259897733</v>
      </c>
      <c r="S36">
        <v>0.29195062588908172</v>
      </c>
      <c r="T36">
        <v>0.72173634276389442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1.3906726735438593</v>
      </c>
      <c r="AC36">
        <v>0.8950536474785793</v>
      </c>
      <c r="AD36">
        <v>0</v>
      </c>
      <c r="AE36">
        <v>0</v>
      </c>
      <c r="AF36">
        <v>0</v>
      </c>
      <c r="AG36">
        <v>2.1683682044135004</v>
      </c>
      <c r="AH36">
        <v>0.89299182154038814</v>
      </c>
      <c r="AI36">
        <v>0</v>
      </c>
      <c r="AJ36">
        <v>0</v>
      </c>
      <c r="AK36">
        <v>3.9295868407809009</v>
      </c>
      <c r="AL36">
        <v>0</v>
      </c>
      <c r="AM36">
        <v>0.69745414035567166</v>
      </c>
      <c r="AN36">
        <v>2.9420919395742016E-2</v>
      </c>
      <c r="AO36">
        <v>0</v>
      </c>
      <c r="AP36">
        <v>0</v>
      </c>
      <c r="AQ36">
        <v>1.3822026512438101</v>
      </c>
      <c r="AR36">
        <v>0</v>
      </c>
      <c r="AS36">
        <v>1.3824369477191272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93.928081820079328</v>
      </c>
      <c r="BA36">
        <v>5.0305702164978596</v>
      </c>
      <c r="BB36">
        <f t="shared" si="0"/>
        <v>115.31799955617849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1.3149519046695561</v>
      </c>
      <c r="L37">
        <v>4.2475221598862936</v>
      </c>
      <c r="M37">
        <v>1.168859988872246</v>
      </c>
      <c r="N37">
        <v>1.3045127003349779</v>
      </c>
      <c r="O37">
        <v>1.4506602507504109</v>
      </c>
      <c r="P37">
        <v>2.3901452663192604</v>
      </c>
      <c r="Q37">
        <v>0.18791564056673421</v>
      </c>
      <c r="R37">
        <v>0.5844847259897733</v>
      </c>
      <c r="S37">
        <v>0.29194424364924437</v>
      </c>
      <c r="T37">
        <v>0.72173634276389442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1.3906726735438593</v>
      </c>
      <c r="AC37">
        <v>0.44708565385033427</v>
      </c>
      <c r="AD37">
        <v>0</v>
      </c>
      <c r="AE37">
        <v>0</v>
      </c>
      <c r="AF37">
        <v>0</v>
      </c>
      <c r="AG37">
        <v>2.1683682044135004</v>
      </c>
      <c r="AH37">
        <v>0.35719673293675636</v>
      </c>
      <c r="AI37">
        <v>0</v>
      </c>
      <c r="AJ37">
        <v>0</v>
      </c>
      <c r="AK37">
        <v>3.9295868407809009</v>
      </c>
      <c r="AL37">
        <v>0</v>
      </c>
      <c r="AM37">
        <v>0.69745414035567166</v>
      </c>
      <c r="AN37">
        <v>2.9420919395742016E-2</v>
      </c>
      <c r="AO37">
        <v>0</v>
      </c>
      <c r="AP37">
        <v>0</v>
      </c>
      <c r="AQ37">
        <v>0.69110129897391448</v>
      </c>
      <c r="AR37">
        <v>0</v>
      </c>
      <c r="AS37">
        <v>1.3824369477191272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93.132407639323745</v>
      </c>
      <c r="BA37">
        <v>4.9277378066990032</v>
      </c>
      <c r="BB37">
        <f t="shared" si="0"/>
        <v>112.96072646839694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1.3149519046695561</v>
      </c>
      <c r="L38">
        <v>4.2475221598862936</v>
      </c>
      <c r="M38">
        <v>1.168859988872246</v>
      </c>
      <c r="N38">
        <v>1.3045127003349779</v>
      </c>
      <c r="O38">
        <v>1.4506602507504109</v>
      </c>
      <c r="P38">
        <v>2.3901452663192604</v>
      </c>
      <c r="Q38">
        <v>0.18791564056673421</v>
      </c>
      <c r="R38">
        <v>0.5844847259897733</v>
      </c>
      <c r="S38">
        <v>0.2921046586004673</v>
      </c>
      <c r="T38">
        <v>0.72173634276389442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0.691806694979475</v>
      </c>
      <c r="AC38">
        <v>0.44708565385033427</v>
      </c>
      <c r="AD38">
        <v>0</v>
      </c>
      <c r="AE38">
        <v>0</v>
      </c>
      <c r="AF38">
        <v>0</v>
      </c>
      <c r="AG38">
        <v>2.1683682044135004</v>
      </c>
      <c r="AH38">
        <v>0</v>
      </c>
      <c r="AI38">
        <v>0</v>
      </c>
      <c r="AJ38">
        <v>0</v>
      </c>
      <c r="AK38">
        <v>3.9295868407809009</v>
      </c>
      <c r="AL38">
        <v>0</v>
      </c>
      <c r="AM38">
        <v>0.69745414035567166</v>
      </c>
      <c r="AN38">
        <v>2.9420919395742016E-2</v>
      </c>
      <c r="AO38">
        <v>0</v>
      </c>
      <c r="AP38">
        <v>0</v>
      </c>
      <c r="AQ38">
        <v>0.69110129897391448</v>
      </c>
      <c r="AR38">
        <v>0</v>
      </c>
      <c r="AS38">
        <v>1.3824369477191272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92.598001461072855</v>
      </c>
      <c r="BA38">
        <v>4.8612629124523252</v>
      </c>
      <c r="BB38">
        <f t="shared" si="0"/>
        <v>111.43689288784282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1.3149519046695561</v>
      </c>
      <c r="L39">
        <v>4.2475221598862936</v>
      </c>
      <c r="M39">
        <v>1.168859988872246</v>
      </c>
      <c r="N39">
        <v>1.3045127003349779</v>
      </c>
      <c r="O39">
        <v>1.4506602507504109</v>
      </c>
      <c r="P39">
        <v>2.3901452663192604</v>
      </c>
      <c r="Q39">
        <v>0.18791564056673421</v>
      </c>
      <c r="R39">
        <v>0.5844847259897733</v>
      </c>
      <c r="S39">
        <v>0.2921046586004673</v>
      </c>
      <c r="T39">
        <v>0.72173634276389442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0.691806694979475</v>
      </c>
      <c r="AC39">
        <v>0.44708565385033427</v>
      </c>
      <c r="AD39">
        <v>0</v>
      </c>
      <c r="AE39">
        <v>0</v>
      </c>
      <c r="AF39">
        <v>0</v>
      </c>
      <c r="AG39">
        <v>2.1683682044135004</v>
      </c>
      <c r="AH39">
        <v>0</v>
      </c>
      <c r="AI39">
        <v>0</v>
      </c>
      <c r="AJ39">
        <v>0</v>
      </c>
      <c r="AK39">
        <v>3.9295868407809009</v>
      </c>
      <c r="AL39">
        <v>0</v>
      </c>
      <c r="AM39">
        <v>0.69745414035567166</v>
      </c>
      <c r="AN39">
        <v>2.9420919395742016E-2</v>
      </c>
      <c r="AO39">
        <v>0</v>
      </c>
      <c r="AP39">
        <v>0</v>
      </c>
      <c r="AQ39">
        <v>0.69110129897391448</v>
      </c>
      <c r="AR39">
        <v>0</v>
      </c>
      <c r="AS39">
        <v>1.3949083028722304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92.70045919432269</v>
      </c>
      <c r="BA39">
        <v>4.8660669483475774</v>
      </c>
      <c r="BB39">
        <f t="shared" si="0"/>
        <v>111.5470179403505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1.3149519046695561</v>
      </c>
      <c r="L40">
        <v>4.2475221598862936</v>
      </c>
      <c r="M40">
        <v>1.168859988872246</v>
      </c>
      <c r="N40">
        <v>1.3045127003349779</v>
      </c>
      <c r="O40">
        <v>1.4506602507504109</v>
      </c>
      <c r="P40">
        <v>2.3901452663192604</v>
      </c>
      <c r="Q40">
        <v>0.18791564056673421</v>
      </c>
      <c r="R40">
        <v>0.5844847259897733</v>
      </c>
      <c r="S40">
        <v>0.2921046586004673</v>
      </c>
      <c r="T40">
        <v>0.72173634276389442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0.691806694979475</v>
      </c>
      <c r="AC40">
        <v>0.44708565385033427</v>
      </c>
      <c r="AD40">
        <v>0</v>
      </c>
      <c r="AE40">
        <v>0</v>
      </c>
      <c r="AF40">
        <v>0</v>
      </c>
      <c r="AG40">
        <v>2.1683682044135004</v>
      </c>
      <c r="AH40">
        <v>0</v>
      </c>
      <c r="AI40">
        <v>0</v>
      </c>
      <c r="AJ40">
        <v>0</v>
      </c>
      <c r="AK40">
        <v>3.9295868407809009</v>
      </c>
      <c r="AL40">
        <v>0</v>
      </c>
      <c r="AM40">
        <v>0.69745414035567166</v>
      </c>
      <c r="AN40">
        <v>2.9420919395742016E-2</v>
      </c>
      <c r="AO40">
        <v>0</v>
      </c>
      <c r="AP40">
        <v>0</v>
      </c>
      <c r="AQ40">
        <v>0.69110129897391448</v>
      </c>
      <c r="AR40">
        <v>0</v>
      </c>
      <c r="AS40">
        <v>1.3949083028722304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92.704322688374049</v>
      </c>
      <c r="BA40">
        <v>4.8662284423989179</v>
      </c>
      <c r="BB40">
        <f t="shared" si="0"/>
        <v>111.55071994035052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1.3149519046695561</v>
      </c>
      <c r="L41">
        <v>4.2059146025510614</v>
      </c>
      <c r="M41">
        <v>1.168859988872246</v>
      </c>
      <c r="N41">
        <v>1.3045127003349779</v>
      </c>
      <c r="O41">
        <v>1.4506602507504109</v>
      </c>
      <c r="P41">
        <v>2.3901452663192604</v>
      </c>
      <c r="Q41">
        <v>0.18778954367985753</v>
      </c>
      <c r="R41">
        <v>0.60527606555161839</v>
      </c>
      <c r="S41">
        <v>0.30265080359006469</v>
      </c>
      <c r="T41">
        <v>0.72173634276389442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0.691806694979475</v>
      </c>
      <c r="AC41">
        <v>0.44708565385033427</v>
      </c>
      <c r="AD41">
        <v>0</v>
      </c>
      <c r="AE41">
        <v>0</v>
      </c>
      <c r="AF41">
        <v>0</v>
      </c>
      <c r="AG41">
        <v>2.1683682044135004</v>
      </c>
      <c r="AH41">
        <v>0</v>
      </c>
      <c r="AI41">
        <v>0</v>
      </c>
      <c r="AJ41">
        <v>0</v>
      </c>
      <c r="AK41">
        <v>3.9295868407809009</v>
      </c>
      <c r="AL41">
        <v>0</v>
      </c>
      <c r="AM41">
        <v>0.69745414035567166</v>
      </c>
      <c r="AN41">
        <v>3.0009317438948021E-2</v>
      </c>
      <c r="AO41">
        <v>0</v>
      </c>
      <c r="AP41">
        <v>0</v>
      </c>
      <c r="AQ41">
        <v>0.69110129897391448</v>
      </c>
      <c r="AR41">
        <v>0</v>
      </c>
      <c r="AS41">
        <v>1.3949083028722304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92.816487163431447</v>
      </c>
      <c r="BA41">
        <v>4.8705069526022964</v>
      </c>
      <c r="BB41">
        <f t="shared" si="0"/>
        <v>111.64879813357707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1.3149519046695561</v>
      </c>
      <c r="L42">
        <v>4.2059146025510614</v>
      </c>
      <c r="M42">
        <v>1.168859988872246</v>
      </c>
      <c r="N42">
        <v>1.3045127003349779</v>
      </c>
      <c r="O42">
        <v>1.4506602507504109</v>
      </c>
      <c r="P42">
        <v>2.3901452663192604</v>
      </c>
      <c r="Q42">
        <v>0.18778954367985753</v>
      </c>
      <c r="R42">
        <v>0.59487542500881285</v>
      </c>
      <c r="S42">
        <v>0.30265080359006469</v>
      </c>
      <c r="T42">
        <v>0.72173634276389442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0.691806694979475</v>
      </c>
      <c r="AC42">
        <v>0.44708565385033427</v>
      </c>
      <c r="AD42">
        <v>0</v>
      </c>
      <c r="AE42">
        <v>0</v>
      </c>
      <c r="AF42">
        <v>0</v>
      </c>
      <c r="AG42">
        <v>2.1683682044135004</v>
      </c>
      <c r="AH42">
        <v>0</v>
      </c>
      <c r="AI42">
        <v>0</v>
      </c>
      <c r="AJ42">
        <v>0</v>
      </c>
      <c r="AK42">
        <v>3.9295868407809009</v>
      </c>
      <c r="AL42">
        <v>0</v>
      </c>
      <c r="AM42">
        <v>0.69745414035567166</v>
      </c>
      <c r="AN42">
        <v>3.0009317438948021E-2</v>
      </c>
      <c r="AO42">
        <v>0</v>
      </c>
      <c r="AP42">
        <v>0</v>
      </c>
      <c r="AQ42">
        <v>0.69110129897391448</v>
      </c>
      <c r="AR42">
        <v>0</v>
      </c>
      <c r="AS42">
        <v>1.3949083028722304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92.829642037152993</v>
      </c>
      <c r="BA42">
        <v>4.870622079549161</v>
      </c>
      <c r="BB42">
        <f t="shared" si="0"/>
        <v>111.65143723980894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1.3670934963146777</v>
      </c>
      <c r="L43">
        <v>4.2058357537729734</v>
      </c>
      <c r="M43">
        <v>1.168859988872246</v>
      </c>
      <c r="N43">
        <v>1.3045127003349779</v>
      </c>
      <c r="O43">
        <v>1.4506602507504109</v>
      </c>
      <c r="P43">
        <v>2.3901452663192604</v>
      </c>
      <c r="Q43">
        <v>0.18781316942952245</v>
      </c>
      <c r="R43">
        <v>0.58430017121806499</v>
      </c>
      <c r="S43">
        <v>0.30265080359006469</v>
      </c>
      <c r="T43">
        <v>0.72173634276389442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0.691806694979475</v>
      </c>
      <c r="AC43">
        <v>0.44708565385033427</v>
      </c>
      <c r="AD43">
        <v>0</v>
      </c>
      <c r="AE43">
        <v>0</v>
      </c>
      <c r="AF43">
        <v>0</v>
      </c>
      <c r="AG43">
        <v>2.1683682044135004</v>
      </c>
      <c r="AH43">
        <v>0</v>
      </c>
      <c r="AI43">
        <v>0</v>
      </c>
      <c r="AJ43">
        <v>0</v>
      </c>
      <c r="AK43">
        <v>3.9295868407809009</v>
      </c>
      <c r="AL43">
        <v>0</v>
      </c>
      <c r="AM43">
        <v>0.69745414035567166</v>
      </c>
      <c r="AN43">
        <v>3.0009317438948021E-2</v>
      </c>
      <c r="AO43">
        <v>0</v>
      </c>
      <c r="AP43">
        <v>0</v>
      </c>
      <c r="AQ43">
        <v>0.69110129897391448</v>
      </c>
      <c r="AR43">
        <v>0</v>
      </c>
      <c r="AS43">
        <v>1.2353692101716014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92.764269463577563</v>
      </c>
      <c r="BA43">
        <v>4.8629559364985422</v>
      </c>
      <c r="BB43">
        <f t="shared" si="0"/>
        <v>111.47570283140946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1.3670934963146777</v>
      </c>
      <c r="L44">
        <v>4.2058357537729734</v>
      </c>
      <c r="M44">
        <v>1.168859988872246</v>
      </c>
      <c r="N44">
        <v>1.3045127003349779</v>
      </c>
      <c r="O44">
        <v>1.4506602507504109</v>
      </c>
      <c r="P44">
        <v>2.3901452663192604</v>
      </c>
      <c r="Q44">
        <v>0.18781316942952245</v>
      </c>
      <c r="R44">
        <v>0.43851659840251683</v>
      </c>
      <c r="S44">
        <v>0.30265080359006469</v>
      </c>
      <c r="T44">
        <v>0.72173634276389442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0.691806694979475</v>
      </c>
      <c r="AC44">
        <v>0.44708565385033427</v>
      </c>
      <c r="AD44">
        <v>0</v>
      </c>
      <c r="AE44">
        <v>0</v>
      </c>
      <c r="AF44">
        <v>0</v>
      </c>
      <c r="AG44">
        <v>2.1683682044135004</v>
      </c>
      <c r="AH44">
        <v>0</v>
      </c>
      <c r="AI44">
        <v>0</v>
      </c>
      <c r="AJ44">
        <v>0</v>
      </c>
      <c r="AK44">
        <v>3.9295868407809009</v>
      </c>
      <c r="AL44">
        <v>0</v>
      </c>
      <c r="AM44">
        <v>0.69745414035567166</v>
      </c>
      <c r="AN44">
        <v>3.0009317438948021E-2</v>
      </c>
      <c r="AO44">
        <v>0</v>
      </c>
      <c r="AP44">
        <v>0</v>
      </c>
      <c r="AQ44">
        <v>0.69110129897391448</v>
      </c>
      <c r="AR44">
        <v>0</v>
      </c>
      <c r="AS44">
        <v>1.2353692101716014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94.689158839490744</v>
      </c>
      <c r="BA44">
        <v>4.9373225590680292</v>
      </c>
      <c r="BB44">
        <f t="shared" si="0"/>
        <v>113.1804420119376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1.367186309553919</v>
      </c>
      <c r="L45">
        <v>4.2892378033255074</v>
      </c>
      <c r="M45">
        <v>1.168859988872246</v>
      </c>
      <c r="N45">
        <v>1.3045127003349779</v>
      </c>
      <c r="O45">
        <v>1.4506602507504109</v>
      </c>
      <c r="P45">
        <v>2.3901452663192604</v>
      </c>
      <c r="Q45">
        <v>0.18799011235070992</v>
      </c>
      <c r="R45">
        <v>0.5842900443812028</v>
      </c>
      <c r="S45">
        <v>0.30261784778617634</v>
      </c>
      <c r="T45">
        <v>0.72173634276389442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0.691806694979475</v>
      </c>
      <c r="AC45">
        <v>0</v>
      </c>
      <c r="AD45">
        <v>0</v>
      </c>
      <c r="AE45">
        <v>0</v>
      </c>
      <c r="AF45">
        <v>0</v>
      </c>
      <c r="AG45">
        <v>2.1683682044135004</v>
      </c>
      <c r="AH45">
        <v>0</v>
      </c>
      <c r="AI45">
        <v>0</v>
      </c>
      <c r="AJ45">
        <v>0</v>
      </c>
      <c r="AK45">
        <v>3.9295868407809009</v>
      </c>
      <c r="AL45">
        <v>0</v>
      </c>
      <c r="AM45">
        <v>0.69745414035567166</v>
      </c>
      <c r="AN45">
        <v>3.0009317438948021E-2</v>
      </c>
      <c r="AO45">
        <v>0</v>
      </c>
      <c r="AP45">
        <v>0</v>
      </c>
      <c r="AQ45">
        <v>0.69110129897391448</v>
      </c>
      <c r="AR45">
        <v>0</v>
      </c>
      <c r="AS45">
        <v>1.2353692101716014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94.710031308703833</v>
      </c>
      <c r="BA45">
        <v>4.9290962819182997</v>
      </c>
      <c r="BB45">
        <f t="shared" si="0"/>
        <v>112.99186740033784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1.367186309553919</v>
      </c>
      <c r="L46">
        <v>4.2892378033255074</v>
      </c>
      <c r="M46">
        <v>1.168859988872246</v>
      </c>
      <c r="N46">
        <v>1.3045127003349779</v>
      </c>
      <c r="O46">
        <v>1.4506602507504109</v>
      </c>
      <c r="P46">
        <v>2.3901452663192604</v>
      </c>
      <c r="Q46">
        <v>0.18799011235070992</v>
      </c>
      <c r="R46">
        <v>0.5842900443812028</v>
      </c>
      <c r="S46">
        <v>0.30261784778617634</v>
      </c>
      <c r="T46">
        <v>0.72173634276389442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0.691806694979475</v>
      </c>
      <c r="AC46">
        <v>0</v>
      </c>
      <c r="AD46">
        <v>0</v>
      </c>
      <c r="AE46">
        <v>0</v>
      </c>
      <c r="AF46">
        <v>0</v>
      </c>
      <c r="AG46">
        <v>2.1683682044135004</v>
      </c>
      <c r="AH46">
        <v>0</v>
      </c>
      <c r="AI46">
        <v>0</v>
      </c>
      <c r="AJ46">
        <v>0</v>
      </c>
      <c r="AK46">
        <v>3.9295868407809009</v>
      </c>
      <c r="AL46">
        <v>0</v>
      </c>
      <c r="AM46">
        <v>0.69745414035567166</v>
      </c>
      <c r="AN46">
        <v>3.0009317438948021E-2</v>
      </c>
      <c r="AO46">
        <v>0</v>
      </c>
      <c r="AP46">
        <v>0</v>
      </c>
      <c r="AQ46">
        <v>0.69110129897391448</v>
      </c>
      <c r="AR46">
        <v>0</v>
      </c>
      <c r="AS46">
        <v>1.2353692101716014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94.710031308703833</v>
      </c>
      <c r="BA46">
        <v>4.9290962819182997</v>
      </c>
      <c r="BB46">
        <f t="shared" si="0"/>
        <v>112.99186740033784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1.3149836343458305</v>
      </c>
      <c r="L47">
        <v>4.2058357537729734</v>
      </c>
      <c r="M47">
        <v>1.168859988872246</v>
      </c>
      <c r="N47">
        <v>1.3045127003349779</v>
      </c>
      <c r="O47">
        <v>1.4506602507504109</v>
      </c>
      <c r="P47">
        <v>2.3901452663192604</v>
      </c>
      <c r="Q47">
        <v>0.18781672855856066</v>
      </c>
      <c r="R47">
        <v>0.5842900443812028</v>
      </c>
      <c r="S47">
        <v>0.2921046586004673</v>
      </c>
      <c r="T47">
        <v>0.72173634276389442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0.691806694979475</v>
      </c>
      <c r="AC47">
        <v>0</v>
      </c>
      <c r="AD47">
        <v>0</v>
      </c>
      <c r="AE47">
        <v>0</v>
      </c>
      <c r="AF47">
        <v>0</v>
      </c>
      <c r="AG47">
        <v>2.1683682044135004</v>
      </c>
      <c r="AH47">
        <v>0</v>
      </c>
      <c r="AI47">
        <v>0</v>
      </c>
      <c r="AJ47">
        <v>0</v>
      </c>
      <c r="AK47">
        <v>3.9295868407809009</v>
      </c>
      <c r="AL47">
        <v>0</v>
      </c>
      <c r="AM47">
        <v>0.69745414035567166</v>
      </c>
      <c r="AN47">
        <v>3.0009317438948021E-2</v>
      </c>
      <c r="AO47">
        <v>0</v>
      </c>
      <c r="AP47">
        <v>0</v>
      </c>
      <c r="AQ47">
        <v>0.69110129897391448</v>
      </c>
      <c r="AR47">
        <v>0</v>
      </c>
      <c r="AS47">
        <v>1.2353692101716014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94.710031308703833</v>
      </c>
      <c r="BA47">
        <v>4.922981305672832</v>
      </c>
      <c r="BB47">
        <f t="shared" si="0"/>
        <v>112.85169107884484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1.3671310590447256</v>
      </c>
      <c r="L48">
        <v>4.2058357537729734</v>
      </c>
      <c r="M48">
        <v>1.168859988872246</v>
      </c>
      <c r="N48">
        <v>1.3045127003349779</v>
      </c>
      <c r="O48">
        <v>1.4506602507504109</v>
      </c>
      <c r="P48">
        <v>2.3901452663192604</v>
      </c>
      <c r="Q48">
        <v>0.18781672855856066</v>
      </c>
      <c r="R48">
        <v>0.58436971679710825</v>
      </c>
      <c r="S48">
        <v>0.30256788219103226</v>
      </c>
      <c r="T48">
        <v>0.72173634276389442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0.691806694979475</v>
      </c>
      <c r="AC48">
        <v>0</v>
      </c>
      <c r="AD48">
        <v>0</v>
      </c>
      <c r="AE48">
        <v>0</v>
      </c>
      <c r="AF48">
        <v>0</v>
      </c>
      <c r="AG48">
        <v>2.1683682044135004</v>
      </c>
      <c r="AH48">
        <v>0</v>
      </c>
      <c r="AI48">
        <v>0</v>
      </c>
      <c r="AJ48">
        <v>0</v>
      </c>
      <c r="AK48">
        <v>3.9295868407809009</v>
      </c>
      <c r="AL48">
        <v>0</v>
      </c>
      <c r="AM48">
        <v>0.69745414035567166</v>
      </c>
      <c r="AN48">
        <v>3.0009317438948021E-2</v>
      </c>
      <c r="AO48">
        <v>0</v>
      </c>
      <c r="AP48">
        <v>0</v>
      </c>
      <c r="AQ48">
        <v>0.69110129897391448</v>
      </c>
      <c r="AR48">
        <v>0</v>
      </c>
      <c r="AS48">
        <v>1.2353692101716014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94.710031308703833</v>
      </c>
      <c r="BA48">
        <v>4.9256017610783163</v>
      </c>
      <c r="BB48">
        <f t="shared" si="0"/>
        <v>112.91176094414472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1.3671389620315455</v>
      </c>
      <c r="L49">
        <v>4.2058094981809893</v>
      </c>
      <c r="M49">
        <v>1.168859988872246</v>
      </c>
      <c r="N49">
        <v>1.3045127003349779</v>
      </c>
      <c r="O49">
        <v>1.4506602507504109</v>
      </c>
      <c r="P49">
        <v>2.3901452663192604</v>
      </c>
      <c r="Q49">
        <v>0.18798504650347841</v>
      </c>
      <c r="R49">
        <v>0.58436971679710825</v>
      </c>
      <c r="S49">
        <v>0.30265080359006469</v>
      </c>
      <c r="T49">
        <v>0.72173634276389442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0.691806694979475</v>
      </c>
      <c r="AC49">
        <v>0</v>
      </c>
      <c r="AD49">
        <v>0</v>
      </c>
      <c r="AE49">
        <v>0</v>
      </c>
      <c r="AF49">
        <v>0</v>
      </c>
      <c r="AG49">
        <v>2.1683682044135004</v>
      </c>
      <c r="AH49">
        <v>0</v>
      </c>
      <c r="AI49">
        <v>0</v>
      </c>
      <c r="AJ49">
        <v>0</v>
      </c>
      <c r="AK49">
        <v>3.9295868407809009</v>
      </c>
      <c r="AL49">
        <v>0</v>
      </c>
      <c r="AM49">
        <v>0.69745414035567166</v>
      </c>
      <c r="AN49">
        <v>3.0009317438948021E-2</v>
      </c>
      <c r="AO49">
        <v>0</v>
      </c>
      <c r="AP49">
        <v>0</v>
      </c>
      <c r="AQ49">
        <v>0.69110129897391448</v>
      </c>
      <c r="AR49">
        <v>0</v>
      </c>
      <c r="AS49">
        <v>1.3949083028722304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94.710031308703833</v>
      </c>
      <c r="BA49">
        <v>4.9322802298188826</v>
      </c>
      <c r="BB49">
        <f t="shared" si="0"/>
        <v>113.06485445484357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1.3671389620315455</v>
      </c>
      <c r="L50">
        <v>4.2058094981809893</v>
      </c>
      <c r="M50">
        <v>1.168859988872246</v>
      </c>
      <c r="N50">
        <v>1.3045127003349779</v>
      </c>
      <c r="O50">
        <v>1.4506602507504109</v>
      </c>
      <c r="P50">
        <v>2.3901452663192604</v>
      </c>
      <c r="Q50">
        <v>0.18798504650347841</v>
      </c>
      <c r="R50">
        <v>0.58436971679710825</v>
      </c>
      <c r="S50">
        <v>0.30265080359006469</v>
      </c>
      <c r="T50">
        <v>0.72173634276389442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0.691806694979475</v>
      </c>
      <c r="AC50">
        <v>0</v>
      </c>
      <c r="AD50">
        <v>0</v>
      </c>
      <c r="AE50">
        <v>0</v>
      </c>
      <c r="AF50">
        <v>0</v>
      </c>
      <c r="AG50">
        <v>2.1683682044135004</v>
      </c>
      <c r="AH50">
        <v>0</v>
      </c>
      <c r="AI50">
        <v>0</v>
      </c>
      <c r="AJ50">
        <v>0</v>
      </c>
      <c r="AK50">
        <v>3.9295868407809009</v>
      </c>
      <c r="AL50">
        <v>0</v>
      </c>
      <c r="AM50">
        <v>0.69745414035567166</v>
      </c>
      <c r="AN50">
        <v>3.0009317438948021E-2</v>
      </c>
      <c r="AO50">
        <v>0</v>
      </c>
      <c r="AP50">
        <v>0</v>
      </c>
      <c r="AQ50">
        <v>0.69110129897391448</v>
      </c>
      <c r="AR50">
        <v>0</v>
      </c>
      <c r="AS50">
        <v>1.3949083028722304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94.710031308703833</v>
      </c>
      <c r="BA50">
        <v>4.9322802298188826</v>
      </c>
      <c r="BB50">
        <f t="shared" si="0"/>
        <v>113.06485445484357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1.3671652173606432</v>
      </c>
      <c r="L51">
        <v>4.3102678153996683</v>
      </c>
      <c r="M51">
        <v>1.168859988872246</v>
      </c>
      <c r="N51">
        <v>1.3045127003349779</v>
      </c>
      <c r="O51">
        <v>1.4506602507504109</v>
      </c>
      <c r="P51">
        <v>2.3901452663192604</v>
      </c>
      <c r="Q51">
        <v>0.1880381276820644</v>
      </c>
      <c r="R51">
        <v>0.58448929009922734</v>
      </c>
      <c r="S51">
        <v>0.30265080359006469</v>
      </c>
      <c r="T51">
        <v>0.72173634276389442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0.691806694979475</v>
      </c>
      <c r="AC51">
        <v>0</v>
      </c>
      <c r="AD51">
        <v>0</v>
      </c>
      <c r="AE51">
        <v>0</v>
      </c>
      <c r="AF51">
        <v>0</v>
      </c>
      <c r="AG51">
        <v>2.1683682044135004</v>
      </c>
      <c r="AH51">
        <v>0</v>
      </c>
      <c r="AI51">
        <v>0</v>
      </c>
      <c r="AJ51">
        <v>0</v>
      </c>
      <c r="AK51">
        <v>3.9295868407809009</v>
      </c>
      <c r="AL51">
        <v>0</v>
      </c>
      <c r="AM51">
        <v>0.69745414035567166</v>
      </c>
      <c r="AN51">
        <v>3.0009317438948021E-2</v>
      </c>
      <c r="AO51">
        <v>0</v>
      </c>
      <c r="AP51">
        <v>0</v>
      </c>
      <c r="AQ51">
        <v>0.69110129897391448</v>
      </c>
      <c r="AR51">
        <v>0</v>
      </c>
      <c r="AS51">
        <v>1.3949083028722304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94.626541431851422</v>
      </c>
      <c r="BA51">
        <v>4.9331650250562467</v>
      </c>
      <c r="BB51">
        <f t="shared" si="0"/>
        <v>113.08513700978229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1.3671652173606432</v>
      </c>
      <c r="L52">
        <v>4.3102678153996683</v>
      </c>
      <c r="M52">
        <v>1.168859988872246</v>
      </c>
      <c r="N52">
        <v>1.3045127003349779</v>
      </c>
      <c r="O52">
        <v>1.4506602507504109</v>
      </c>
      <c r="P52">
        <v>2.3901452663192604</v>
      </c>
      <c r="Q52">
        <v>0.1880381276820644</v>
      </c>
      <c r="R52">
        <v>0.58448929009922734</v>
      </c>
      <c r="S52">
        <v>0.30265080359006469</v>
      </c>
      <c r="T52">
        <v>0.72173634276389442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2.1683682044135004</v>
      </c>
      <c r="AH52">
        <v>0</v>
      </c>
      <c r="AI52">
        <v>0</v>
      </c>
      <c r="AJ52">
        <v>0</v>
      </c>
      <c r="AK52">
        <v>3.9295868407809009</v>
      </c>
      <c r="AL52">
        <v>0</v>
      </c>
      <c r="AM52">
        <v>0.69745414035567166</v>
      </c>
      <c r="AN52">
        <v>3.0009317438948021E-2</v>
      </c>
      <c r="AO52">
        <v>0</v>
      </c>
      <c r="AP52">
        <v>0</v>
      </c>
      <c r="AQ52">
        <v>0.69110129897391448</v>
      </c>
      <c r="AR52">
        <v>0</v>
      </c>
      <c r="AS52">
        <v>1.3949083028722304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94.626541431851422</v>
      </c>
      <c r="BA52">
        <v>4.9042475052061043</v>
      </c>
      <c r="BB52">
        <f t="shared" si="0"/>
        <v>112.42224783465295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1.3462685686261997</v>
      </c>
      <c r="L53">
        <v>4.2161954853576677</v>
      </c>
      <c r="M53">
        <v>1.168859988872246</v>
      </c>
      <c r="N53">
        <v>1.3045127003349779</v>
      </c>
      <c r="O53">
        <v>1.4506602507504109</v>
      </c>
      <c r="P53">
        <v>2.3901452663192604</v>
      </c>
      <c r="Q53">
        <v>0.1877849460052245</v>
      </c>
      <c r="R53">
        <v>0.58436821640178094</v>
      </c>
      <c r="S53">
        <v>0.30265080359006469</v>
      </c>
      <c r="T53">
        <v>0.72173634276389442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2.1683682044135004</v>
      </c>
      <c r="AH53">
        <v>0</v>
      </c>
      <c r="AI53">
        <v>0</v>
      </c>
      <c r="AJ53">
        <v>0</v>
      </c>
      <c r="AK53">
        <v>3.9295868407809009</v>
      </c>
      <c r="AL53">
        <v>0</v>
      </c>
      <c r="AM53">
        <v>0.69745414035567166</v>
      </c>
      <c r="AN53">
        <v>3.0009317438948021E-2</v>
      </c>
      <c r="AO53">
        <v>0</v>
      </c>
      <c r="AP53">
        <v>0</v>
      </c>
      <c r="AQ53">
        <v>0.69110129897391448</v>
      </c>
      <c r="AR53">
        <v>0</v>
      </c>
      <c r="AS53">
        <v>1.3949083028722304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94.626541431851422</v>
      </c>
      <c r="BA53">
        <v>4.8994261580186036</v>
      </c>
      <c r="BB53">
        <f t="shared" si="0"/>
        <v>112.31172594768972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1.3462685686261997</v>
      </c>
      <c r="L54">
        <v>4.2161954853576677</v>
      </c>
      <c r="M54">
        <v>1.168859988872246</v>
      </c>
      <c r="N54">
        <v>1.3045127003349779</v>
      </c>
      <c r="O54">
        <v>1.4506602507504109</v>
      </c>
      <c r="P54">
        <v>2.3901452663192604</v>
      </c>
      <c r="Q54">
        <v>0.17753286201392479</v>
      </c>
      <c r="R54">
        <v>0.58450974486010243</v>
      </c>
      <c r="S54">
        <v>0.29226421050142254</v>
      </c>
      <c r="T54">
        <v>0.72173634276389442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2.1683682044135004</v>
      </c>
      <c r="AH54">
        <v>0</v>
      </c>
      <c r="AI54">
        <v>0</v>
      </c>
      <c r="AJ54">
        <v>0</v>
      </c>
      <c r="AK54">
        <v>3.9295868407809009</v>
      </c>
      <c r="AL54">
        <v>0</v>
      </c>
      <c r="AM54">
        <v>0.69745414035567166</v>
      </c>
      <c r="AN54">
        <v>3.0009317438948021E-2</v>
      </c>
      <c r="AO54">
        <v>0</v>
      </c>
      <c r="AP54">
        <v>0</v>
      </c>
      <c r="AQ54">
        <v>0.69110129897391448</v>
      </c>
      <c r="AR54">
        <v>0</v>
      </c>
      <c r="AS54">
        <v>1.3949083028722304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94.553487789605512</v>
      </c>
      <c r="BA54">
        <v>4.8955157349603322</v>
      </c>
      <c r="BB54">
        <f t="shared" si="0"/>
        <v>112.22208557988046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1.3462627124845969</v>
      </c>
      <c r="L55">
        <v>4.2161954853576677</v>
      </c>
      <c r="M55">
        <v>1.168859988872246</v>
      </c>
      <c r="N55">
        <v>1.3045127003349779</v>
      </c>
      <c r="O55">
        <v>1.4506602507504109</v>
      </c>
      <c r="P55">
        <v>2.3901452663192604</v>
      </c>
      <c r="Q55">
        <v>0.17753286201392479</v>
      </c>
      <c r="R55">
        <v>0.58450974486010243</v>
      </c>
      <c r="S55">
        <v>0.29218101917451278</v>
      </c>
      <c r="T55">
        <v>0.72173634276389442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0.31837252058738358</v>
      </c>
      <c r="AG55">
        <v>2.1683682044135004</v>
      </c>
      <c r="AH55">
        <v>0</v>
      </c>
      <c r="AI55">
        <v>0</v>
      </c>
      <c r="AJ55">
        <v>0</v>
      </c>
      <c r="AK55">
        <v>3.9295868407809009</v>
      </c>
      <c r="AL55">
        <v>0</v>
      </c>
      <c r="AM55">
        <v>0.69745414035567166</v>
      </c>
      <c r="AN55">
        <v>3.0009317438948021E-2</v>
      </c>
      <c r="AO55">
        <v>0</v>
      </c>
      <c r="AP55">
        <v>0</v>
      </c>
      <c r="AQ55">
        <v>0.69110129897391448</v>
      </c>
      <c r="AR55">
        <v>0</v>
      </c>
      <c r="AS55">
        <v>1.3949083028722304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94.553487789605512</v>
      </c>
      <c r="BA55">
        <v>4.9088199841367004</v>
      </c>
      <c r="BB55">
        <f t="shared" si="0"/>
        <v>112.52706480382295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1.3462627124845969</v>
      </c>
      <c r="L56">
        <v>4.2161954853576677</v>
      </c>
      <c r="M56">
        <v>1.168859988872246</v>
      </c>
      <c r="N56">
        <v>1.3045127003349779</v>
      </c>
      <c r="O56">
        <v>1.4506602507504109</v>
      </c>
      <c r="P56">
        <v>2.3901452663192604</v>
      </c>
      <c r="Q56">
        <v>0.1877849460052245</v>
      </c>
      <c r="R56">
        <v>0.58452921080077558</v>
      </c>
      <c r="S56">
        <v>0.30264393117007049</v>
      </c>
      <c r="T56">
        <v>0.72173634276389442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0.31837252058738358</v>
      </c>
      <c r="AG56">
        <v>2.1683682044135004</v>
      </c>
      <c r="AH56">
        <v>0</v>
      </c>
      <c r="AI56">
        <v>0</v>
      </c>
      <c r="AJ56">
        <v>0</v>
      </c>
      <c r="AK56">
        <v>3.9295868407809009</v>
      </c>
      <c r="AL56">
        <v>0</v>
      </c>
      <c r="AM56">
        <v>0.69745414035567166</v>
      </c>
      <c r="AN56">
        <v>3.0009317438948021E-2</v>
      </c>
      <c r="AO56">
        <v>0</v>
      </c>
      <c r="AP56">
        <v>0</v>
      </c>
      <c r="AQ56">
        <v>0.69110129897391448</v>
      </c>
      <c r="AR56">
        <v>0</v>
      </c>
      <c r="AS56">
        <v>1.3949083028722304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94.553487789605512</v>
      </c>
      <c r="BA56">
        <v>4.9096866846452718</v>
      </c>
      <c r="BB56">
        <f t="shared" si="0"/>
        <v>112.54693256524192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1.3462627124845969</v>
      </c>
      <c r="L57">
        <v>4.2161954853576677</v>
      </c>
      <c r="M57">
        <v>1.168859988872246</v>
      </c>
      <c r="N57">
        <v>1.3045127003349779</v>
      </c>
      <c r="O57">
        <v>1.4506602507504109</v>
      </c>
      <c r="P57">
        <v>2.3901452663192604</v>
      </c>
      <c r="Q57">
        <v>0.1877849460052245</v>
      </c>
      <c r="R57">
        <v>0.58452921080077558</v>
      </c>
      <c r="S57">
        <v>0.30264393117007049</v>
      </c>
      <c r="T57">
        <v>0.72173634276389442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0.31837252058738358</v>
      </c>
      <c r="AG57">
        <v>2.1683682044135004</v>
      </c>
      <c r="AH57">
        <v>0</v>
      </c>
      <c r="AI57">
        <v>0</v>
      </c>
      <c r="AJ57">
        <v>0</v>
      </c>
      <c r="AK57">
        <v>3.9295868407809009</v>
      </c>
      <c r="AL57">
        <v>0</v>
      </c>
      <c r="AM57">
        <v>0.69745414035567166</v>
      </c>
      <c r="AN57">
        <v>3.0009317438948021E-2</v>
      </c>
      <c r="AO57">
        <v>0</v>
      </c>
      <c r="AP57">
        <v>0</v>
      </c>
      <c r="AQ57">
        <v>0.69110129897391448</v>
      </c>
      <c r="AR57">
        <v>0</v>
      </c>
      <c r="AS57">
        <v>1.3949083028722304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94.553487789605512</v>
      </c>
      <c r="BA57">
        <v>4.9096866846452718</v>
      </c>
      <c r="BB57">
        <f t="shared" si="0"/>
        <v>112.54693256524192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1.3462627124845969</v>
      </c>
      <c r="L58">
        <v>4.2161954853576677</v>
      </c>
      <c r="M58">
        <v>1.168859988872246</v>
      </c>
      <c r="N58">
        <v>1.3045127003349779</v>
      </c>
      <c r="O58">
        <v>1.4506602507504109</v>
      </c>
      <c r="P58">
        <v>2.3901452663192604</v>
      </c>
      <c r="Q58">
        <v>0.1877849460052245</v>
      </c>
      <c r="R58">
        <v>0.58452921080077558</v>
      </c>
      <c r="S58">
        <v>0.30264393117007049</v>
      </c>
      <c r="T58">
        <v>0.72173634276389442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0.31837252058738358</v>
      </c>
      <c r="AG58">
        <v>2.1683682044135004</v>
      </c>
      <c r="AH58">
        <v>0</v>
      </c>
      <c r="AI58">
        <v>0</v>
      </c>
      <c r="AJ58">
        <v>0</v>
      </c>
      <c r="AK58">
        <v>3.9295868407809009</v>
      </c>
      <c r="AL58">
        <v>0</v>
      </c>
      <c r="AM58">
        <v>0.69745414035567166</v>
      </c>
      <c r="AN58">
        <v>3.0009317438948021E-2</v>
      </c>
      <c r="AO58">
        <v>0</v>
      </c>
      <c r="AP58">
        <v>0</v>
      </c>
      <c r="AQ58">
        <v>0.69110129897391448</v>
      </c>
      <c r="AR58">
        <v>0</v>
      </c>
      <c r="AS58">
        <v>1.3949083028722304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94.553487789605512</v>
      </c>
      <c r="BA58">
        <v>4.9096866846452718</v>
      </c>
      <c r="BB58">
        <f t="shared" si="0"/>
        <v>112.54693256524192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1.3462627124845969</v>
      </c>
      <c r="L59">
        <v>4.2161954853576677</v>
      </c>
      <c r="M59">
        <v>1.168859988872246</v>
      </c>
      <c r="N59">
        <v>1.3045127003349779</v>
      </c>
      <c r="O59">
        <v>1.4506602507504109</v>
      </c>
      <c r="P59">
        <v>2.3901452663192604</v>
      </c>
      <c r="Q59">
        <v>0.1877849460052245</v>
      </c>
      <c r="R59">
        <v>0.58452921080077558</v>
      </c>
      <c r="S59">
        <v>0.30264393117007049</v>
      </c>
      <c r="T59">
        <v>0.72173634276389442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0.31837252058738358</v>
      </c>
      <c r="AG59">
        <v>2.1683682044135004</v>
      </c>
      <c r="AH59">
        <v>0</v>
      </c>
      <c r="AI59">
        <v>0</v>
      </c>
      <c r="AJ59">
        <v>0</v>
      </c>
      <c r="AK59">
        <v>3.9295868407809009</v>
      </c>
      <c r="AL59">
        <v>0</v>
      </c>
      <c r="AM59">
        <v>0.69745414035567166</v>
      </c>
      <c r="AN59">
        <v>3.0009317438948021E-2</v>
      </c>
      <c r="AO59">
        <v>0</v>
      </c>
      <c r="AP59">
        <v>0</v>
      </c>
      <c r="AQ59">
        <v>0.69110129897391448</v>
      </c>
      <c r="AR59">
        <v>0</v>
      </c>
      <c r="AS59">
        <v>1.3949083028722304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94.553487789605512</v>
      </c>
      <c r="BA59">
        <v>4.9096866846452718</v>
      </c>
      <c r="BB59">
        <f t="shared" si="0"/>
        <v>112.54693256524192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1.3462627124845969</v>
      </c>
      <c r="L60">
        <v>4.2161954853576677</v>
      </c>
      <c r="M60">
        <v>1.168859988872246</v>
      </c>
      <c r="N60">
        <v>1.3045127003349779</v>
      </c>
      <c r="O60">
        <v>1.4506602507504109</v>
      </c>
      <c r="P60">
        <v>2.3901452663192604</v>
      </c>
      <c r="Q60">
        <v>0.1877849460052245</v>
      </c>
      <c r="R60">
        <v>0.58450974486010243</v>
      </c>
      <c r="S60">
        <v>0.30264393117007049</v>
      </c>
      <c r="T60">
        <v>0.72173634276389442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0.31837252058738358</v>
      </c>
      <c r="AG60">
        <v>2.1683682044135004</v>
      </c>
      <c r="AH60">
        <v>0.44649591077019407</v>
      </c>
      <c r="AI60">
        <v>0</v>
      </c>
      <c r="AJ60">
        <v>0</v>
      </c>
      <c r="AK60">
        <v>3.9295868407809009</v>
      </c>
      <c r="AL60">
        <v>0</v>
      </c>
      <c r="AM60">
        <v>0.69745414035567166</v>
      </c>
      <c r="AN60">
        <v>3.0009317438948021E-2</v>
      </c>
      <c r="AO60">
        <v>0</v>
      </c>
      <c r="AP60">
        <v>0</v>
      </c>
      <c r="AQ60">
        <v>0.69110129897391448</v>
      </c>
      <c r="AR60">
        <v>0</v>
      </c>
      <c r="AS60">
        <v>1.3949083028722304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95.218527447297021</v>
      </c>
      <c r="BA60">
        <v>4.9561480577306511</v>
      </c>
      <c r="BB60">
        <f t="shared" si="0"/>
        <v>113.61198729467756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1.3462627124845969</v>
      </c>
      <c r="L61">
        <v>4.2161819906992184</v>
      </c>
      <c r="M61">
        <v>1.168859988872246</v>
      </c>
      <c r="N61">
        <v>1.3045127003349779</v>
      </c>
      <c r="O61">
        <v>1.4506602507504109</v>
      </c>
      <c r="P61">
        <v>2.3901452663192604</v>
      </c>
      <c r="Q61">
        <v>0.1877849460052245</v>
      </c>
      <c r="R61">
        <v>0.58450974486010243</v>
      </c>
      <c r="S61">
        <v>0.30264393117007049</v>
      </c>
      <c r="T61">
        <v>0.72173634276389442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0.7529869288036416</v>
      </c>
      <c r="AF61">
        <v>0.31837252058738358</v>
      </c>
      <c r="AG61">
        <v>2.1683682044135004</v>
      </c>
      <c r="AH61">
        <v>0.44649591077019407</v>
      </c>
      <c r="AI61">
        <v>0</v>
      </c>
      <c r="AJ61">
        <v>0</v>
      </c>
      <c r="AK61">
        <v>3.9295868407809009</v>
      </c>
      <c r="AL61">
        <v>0</v>
      </c>
      <c r="AM61">
        <v>0.69745414035567166</v>
      </c>
      <c r="AN61">
        <v>3.0009317438948021E-2</v>
      </c>
      <c r="AO61">
        <v>0</v>
      </c>
      <c r="AP61">
        <v>0</v>
      </c>
      <c r="AQ61">
        <v>0.69110129897391448</v>
      </c>
      <c r="AR61">
        <v>0</v>
      </c>
      <c r="AS61">
        <v>1.3949083028722304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95.218527447297021</v>
      </c>
      <c r="BA61">
        <v>4.9876223472779202</v>
      </c>
      <c r="BB61">
        <f t="shared" si="0"/>
        <v>114.33348643927549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1.3462627124845969</v>
      </c>
      <c r="L62">
        <v>4.2161819906992184</v>
      </c>
      <c r="M62">
        <v>1.168859988872246</v>
      </c>
      <c r="N62">
        <v>1.3045127003349779</v>
      </c>
      <c r="O62">
        <v>1.4506602507504109</v>
      </c>
      <c r="P62">
        <v>2.3901452663192604</v>
      </c>
      <c r="Q62">
        <v>0.17753875015515666</v>
      </c>
      <c r="R62">
        <v>0.58451741496726217</v>
      </c>
      <c r="S62">
        <v>0.29212259125847112</v>
      </c>
      <c r="T62">
        <v>0.72173634276389442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0.7529869288036416</v>
      </c>
      <c r="AF62">
        <v>0.31837252058738358</v>
      </c>
      <c r="AG62">
        <v>2.1683682044135004</v>
      </c>
      <c r="AH62">
        <v>0.44649591077019407</v>
      </c>
      <c r="AI62">
        <v>0</v>
      </c>
      <c r="AJ62">
        <v>0</v>
      </c>
      <c r="AK62">
        <v>3.9295868407809009</v>
      </c>
      <c r="AL62">
        <v>0</v>
      </c>
      <c r="AM62">
        <v>0.69745414035567166</v>
      </c>
      <c r="AN62">
        <v>3.0009317438948021E-2</v>
      </c>
      <c r="AO62">
        <v>0</v>
      </c>
      <c r="AP62">
        <v>0</v>
      </c>
      <c r="AQ62">
        <v>0.69110129897391448</v>
      </c>
      <c r="AR62">
        <v>0</v>
      </c>
      <c r="AS62">
        <v>1.3949083028722304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95.176782508870829</v>
      </c>
      <c r="BA62">
        <v>4.9850096464673479</v>
      </c>
      <c r="BB62">
        <f t="shared" si="0"/>
        <v>114.27359433600536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1.3462627124845969</v>
      </c>
      <c r="L63">
        <v>4.2058024348874126</v>
      </c>
      <c r="M63">
        <v>1.168859988872246</v>
      </c>
      <c r="N63">
        <v>1.3045127003349779</v>
      </c>
      <c r="O63">
        <v>1.4506602507504109</v>
      </c>
      <c r="P63">
        <v>2.3901452663192604</v>
      </c>
      <c r="Q63">
        <v>0.15665193557411497</v>
      </c>
      <c r="R63">
        <v>0.5844847259897733</v>
      </c>
      <c r="S63">
        <v>0.29197506643968762</v>
      </c>
      <c r="T63">
        <v>0.72173634276389442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0.7529869288036416</v>
      </c>
      <c r="AF63">
        <v>0.31837252058738358</v>
      </c>
      <c r="AG63">
        <v>2.1683682044135004</v>
      </c>
      <c r="AH63">
        <v>0.44649591077019407</v>
      </c>
      <c r="AI63">
        <v>0</v>
      </c>
      <c r="AJ63">
        <v>0</v>
      </c>
      <c r="AK63">
        <v>3.9295868407809009</v>
      </c>
      <c r="AL63">
        <v>0</v>
      </c>
      <c r="AM63">
        <v>0.69745414035567166</v>
      </c>
      <c r="AN63">
        <v>3.0009317438948021E-2</v>
      </c>
      <c r="AO63">
        <v>0</v>
      </c>
      <c r="AP63">
        <v>0</v>
      </c>
      <c r="AQ63">
        <v>0.69110129897391448</v>
      </c>
      <c r="AR63">
        <v>0</v>
      </c>
      <c r="AS63">
        <v>1.3949083028722304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94.809413483615131</v>
      </c>
      <c r="BA63">
        <v>4.9683391539925585</v>
      </c>
      <c r="BB63">
        <f t="shared" si="0"/>
        <v>113.89144921903534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1.3462627124845969</v>
      </c>
      <c r="L64">
        <v>4.2160889038602631</v>
      </c>
      <c r="M64">
        <v>1.168859988872246</v>
      </c>
      <c r="N64">
        <v>1.3045127003349779</v>
      </c>
      <c r="O64">
        <v>1.4506602507504109</v>
      </c>
      <c r="P64">
        <v>2.3901452663192604</v>
      </c>
      <c r="Q64">
        <v>0.14608704772347181</v>
      </c>
      <c r="R64">
        <v>0.5844847259897733</v>
      </c>
      <c r="S64">
        <v>0.29197506643968762</v>
      </c>
      <c r="T64">
        <v>0.72173634276389442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0.7529869288036416</v>
      </c>
      <c r="AF64">
        <v>0.31837252058738358</v>
      </c>
      <c r="AG64">
        <v>2.1683682044135004</v>
      </c>
      <c r="AH64">
        <v>0.44649591077019407</v>
      </c>
      <c r="AI64">
        <v>0</v>
      </c>
      <c r="AJ64">
        <v>0</v>
      </c>
      <c r="AK64">
        <v>3.9295868407809009</v>
      </c>
      <c r="AL64">
        <v>0</v>
      </c>
      <c r="AM64">
        <v>0.69745414035567166</v>
      </c>
      <c r="AN64">
        <v>3.0009317438948021E-2</v>
      </c>
      <c r="AO64">
        <v>0</v>
      </c>
      <c r="AP64">
        <v>0</v>
      </c>
      <c r="AQ64">
        <v>0.69110129897391448</v>
      </c>
      <c r="AR64">
        <v>0</v>
      </c>
      <c r="AS64">
        <v>1.3949083028722304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94.269840325610531</v>
      </c>
      <c r="BA64">
        <v>4.9457733580788714</v>
      </c>
      <c r="BB64">
        <f t="shared" si="0"/>
        <v>113.37416343806663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1.3149731945800505</v>
      </c>
      <c r="L65">
        <v>4.2057982773309162</v>
      </c>
      <c r="M65">
        <v>1.168859988872246</v>
      </c>
      <c r="N65">
        <v>1.3045127003349779</v>
      </c>
      <c r="O65">
        <v>1.4506602507504109</v>
      </c>
      <c r="P65">
        <v>2.3901452663192604</v>
      </c>
      <c r="Q65">
        <v>0.13561225909691785</v>
      </c>
      <c r="R65">
        <v>0.5844847259897733</v>
      </c>
      <c r="S65">
        <v>0.2922971895387943</v>
      </c>
      <c r="T65">
        <v>0.72173634276389442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0.7529869288036416</v>
      </c>
      <c r="AF65">
        <v>0.31837252058738358</v>
      </c>
      <c r="AG65">
        <v>2.1683682044135004</v>
      </c>
      <c r="AH65">
        <v>0</v>
      </c>
      <c r="AI65">
        <v>0</v>
      </c>
      <c r="AJ65">
        <v>0</v>
      </c>
      <c r="AK65">
        <v>3.9295868407809009</v>
      </c>
      <c r="AL65">
        <v>0</v>
      </c>
      <c r="AM65">
        <v>0.69745414035567166</v>
      </c>
      <c r="AN65">
        <v>3.0009317438948021E-2</v>
      </c>
      <c r="AO65">
        <v>0</v>
      </c>
      <c r="AP65">
        <v>0</v>
      </c>
      <c r="AQ65">
        <v>0.69110129897391448</v>
      </c>
      <c r="AR65">
        <v>0</v>
      </c>
      <c r="AS65">
        <v>1.3949083028722304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93.065227509914436</v>
      </c>
      <c r="BA65">
        <v>4.8745945818562069</v>
      </c>
      <c r="BB65">
        <f t="shared" si="0"/>
        <v>111.74250067786167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1.3149731945800505</v>
      </c>
      <c r="L66">
        <v>4.2057893152476229</v>
      </c>
      <c r="M66">
        <v>1.168859988872246</v>
      </c>
      <c r="N66">
        <v>1.3045127003349779</v>
      </c>
      <c r="O66">
        <v>1.4506602507504109</v>
      </c>
      <c r="P66">
        <v>2.3901452663192604</v>
      </c>
      <c r="Q66">
        <v>0.13561225909691785</v>
      </c>
      <c r="R66">
        <v>0.5844847259897733</v>
      </c>
      <c r="S66">
        <v>0.2922971895387943</v>
      </c>
      <c r="T66">
        <v>0.72173634276389442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0.7529869288036416</v>
      </c>
      <c r="AF66">
        <v>0.31837252058738358</v>
      </c>
      <c r="AG66">
        <v>2.1683682044135004</v>
      </c>
      <c r="AH66">
        <v>0</v>
      </c>
      <c r="AI66">
        <v>0</v>
      </c>
      <c r="AJ66">
        <v>0</v>
      </c>
      <c r="AK66">
        <v>3.9295868407809009</v>
      </c>
      <c r="AL66">
        <v>0</v>
      </c>
      <c r="AM66">
        <v>0.69745414035567166</v>
      </c>
      <c r="AN66">
        <v>3.0009317438948021E-2</v>
      </c>
      <c r="AO66">
        <v>0</v>
      </c>
      <c r="AP66">
        <v>0</v>
      </c>
      <c r="AQ66">
        <v>0.69110129897391448</v>
      </c>
      <c r="AR66">
        <v>0</v>
      </c>
      <c r="AS66">
        <v>1.3949083028722304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92.917419119181815</v>
      </c>
      <c r="BA66">
        <v>4.8684158165084961</v>
      </c>
      <c r="BB66">
        <f t="shared" si="0"/>
        <v>111.60086209039345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1.252355399445495</v>
      </c>
      <c r="L67">
        <v>4.2057899603649016</v>
      </c>
      <c r="M67">
        <v>1.168859988872246</v>
      </c>
      <c r="N67">
        <v>1.3045127003349779</v>
      </c>
      <c r="O67">
        <v>1.4506602507504109</v>
      </c>
      <c r="P67">
        <v>2.3901452663192604</v>
      </c>
      <c r="Q67">
        <v>0.13589452522863085</v>
      </c>
      <c r="R67">
        <v>0.5844847259897733</v>
      </c>
      <c r="S67">
        <v>0.28175685127699546</v>
      </c>
      <c r="T67">
        <v>0.69832663242070581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0.7529869288036416</v>
      </c>
      <c r="AF67">
        <v>0.31837252058738358</v>
      </c>
      <c r="AG67">
        <v>2.1683682044135004</v>
      </c>
      <c r="AH67">
        <v>0</v>
      </c>
      <c r="AI67">
        <v>0</v>
      </c>
      <c r="AJ67">
        <v>0</v>
      </c>
      <c r="AK67">
        <v>3.9295868407809009</v>
      </c>
      <c r="AL67">
        <v>0</v>
      </c>
      <c r="AM67">
        <v>0.69745414035567166</v>
      </c>
      <c r="AN67">
        <v>3.0009317438948021E-2</v>
      </c>
      <c r="AO67">
        <v>0</v>
      </c>
      <c r="AP67">
        <v>0</v>
      </c>
      <c r="AQ67">
        <v>0.69110129897391448</v>
      </c>
      <c r="AR67">
        <v>0</v>
      </c>
      <c r="AS67">
        <v>1.3949083028722304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92.89578271759548</v>
      </c>
      <c r="BA67">
        <v>4.86348670474408</v>
      </c>
      <c r="BB67">
        <f t="shared" si="0"/>
        <v>111.48786986808099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1.314962159996053</v>
      </c>
      <c r="L68">
        <v>4.2057946645673674</v>
      </c>
      <c r="M68">
        <v>1.168859988872246</v>
      </c>
      <c r="N68">
        <v>1.3045127003349779</v>
      </c>
      <c r="O68">
        <v>1.4506602507504109</v>
      </c>
      <c r="P68">
        <v>2.3901452663192604</v>
      </c>
      <c r="Q68">
        <v>0.13589452522863085</v>
      </c>
      <c r="R68">
        <v>0.5844847259897733</v>
      </c>
      <c r="S68">
        <v>0.29221272296591039</v>
      </c>
      <c r="T68">
        <v>0.71887069505322476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0.7529869288036416</v>
      </c>
      <c r="AF68">
        <v>0.31837252058738358</v>
      </c>
      <c r="AG68">
        <v>2.1683682044135004</v>
      </c>
      <c r="AH68">
        <v>0</v>
      </c>
      <c r="AI68">
        <v>0</v>
      </c>
      <c r="AJ68">
        <v>0</v>
      </c>
      <c r="AK68">
        <v>3.9295868407809009</v>
      </c>
      <c r="AL68">
        <v>0</v>
      </c>
      <c r="AM68">
        <v>0.69745414035567166</v>
      </c>
      <c r="AN68">
        <v>3.0009317438948021E-2</v>
      </c>
      <c r="AO68">
        <v>0</v>
      </c>
      <c r="AP68">
        <v>0</v>
      </c>
      <c r="AQ68">
        <v>0.69110129897391448</v>
      </c>
      <c r="AR68">
        <v>0</v>
      </c>
      <c r="AS68">
        <v>1.3949083028722304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92.89578271759548</v>
      </c>
      <c r="BA68">
        <v>4.8673996612253925</v>
      </c>
      <c r="BB68">
        <f t="shared" ref="BB68:BB99" si="1">SUM(B68:AZ68)-BA68</f>
        <v>111.57756831067414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1.3149745599784655</v>
      </c>
      <c r="L69">
        <v>4.2058123976129496</v>
      </c>
      <c r="M69">
        <v>1.168859988872246</v>
      </c>
      <c r="N69">
        <v>1.3045127003349779</v>
      </c>
      <c r="O69">
        <v>1.4506602507504109</v>
      </c>
      <c r="P69">
        <v>2.3901452663192604</v>
      </c>
      <c r="Q69">
        <v>0.13589452522863085</v>
      </c>
      <c r="R69">
        <v>0.5844847259897733</v>
      </c>
      <c r="S69">
        <v>0.29221272296591039</v>
      </c>
      <c r="T69">
        <v>0.71887069505322476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0.29413524479123443</v>
      </c>
      <c r="AD69">
        <v>0</v>
      </c>
      <c r="AE69">
        <v>1.5059738576072832</v>
      </c>
      <c r="AF69">
        <v>0.31837252058738358</v>
      </c>
      <c r="AG69">
        <v>2.1683682044135004</v>
      </c>
      <c r="AH69">
        <v>0</v>
      </c>
      <c r="AI69">
        <v>0</v>
      </c>
      <c r="AJ69">
        <v>0</v>
      </c>
      <c r="AK69">
        <v>3.9295868407809009</v>
      </c>
      <c r="AL69">
        <v>0</v>
      </c>
      <c r="AM69">
        <v>0.69745414035567166</v>
      </c>
      <c r="AN69">
        <v>3.0009317438948021E-2</v>
      </c>
      <c r="AO69">
        <v>0</v>
      </c>
      <c r="AP69">
        <v>0</v>
      </c>
      <c r="AQ69">
        <v>0.69110129897391448</v>
      </c>
      <c r="AR69">
        <v>0</v>
      </c>
      <c r="AS69">
        <v>1.3949083028722304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92.87491024838242</v>
      </c>
      <c r="BA69">
        <v>4.9102981584291214</v>
      </c>
      <c r="BB69">
        <f t="shared" si="1"/>
        <v>112.56094965088022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1.3149745599784655</v>
      </c>
      <c r="L70">
        <v>4.2057634258994137</v>
      </c>
      <c r="M70">
        <v>1.168859988872246</v>
      </c>
      <c r="N70">
        <v>1.3045127003349779</v>
      </c>
      <c r="O70">
        <v>1.4506602507504109</v>
      </c>
      <c r="P70">
        <v>2.3901452663192604</v>
      </c>
      <c r="Q70">
        <v>0.13589452522863085</v>
      </c>
      <c r="R70">
        <v>0.5844847259897733</v>
      </c>
      <c r="S70">
        <v>0.29221272296591039</v>
      </c>
      <c r="T70">
        <v>0.71887069505322476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0.29413524479123443</v>
      </c>
      <c r="AD70">
        <v>0</v>
      </c>
      <c r="AE70">
        <v>1.5059738576072832</v>
      </c>
      <c r="AF70">
        <v>0.31837252058738358</v>
      </c>
      <c r="AG70">
        <v>2.1683682044135004</v>
      </c>
      <c r="AH70">
        <v>0</v>
      </c>
      <c r="AI70">
        <v>0</v>
      </c>
      <c r="AJ70">
        <v>0</v>
      </c>
      <c r="AK70">
        <v>3.9295868407809009</v>
      </c>
      <c r="AL70">
        <v>0</v>
      </c>
      <c r="AM70">
        <v>0.69745414035567166</v>
      </c>
      <c r="AN70">
        <v>3.0009317438948021E-2</v>
      </c>
      <c r="AO70">
        <v>0</v>
      </c>
      <c r="AP70">
        <v>0</v>
      </c>
      <c r="AQ70">
        <v>0.69110129897391448</v>
      </c>
      <c r="AR70">
        <v>0</v>
      </c>
      <c r="AS70">
        <v>1.3949083028722304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92.87491024838242</v>
      </c>
      <c r="BA70">
        <v>4.9102961114114958</v>
      </c>
      <c r="BB70">
        <f t="shared" si="1"/>
        <v>112.56090272618431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1.3149627123416596</v>
      </c>
      <c r="L71">
        <v>4.2057960702068495</v>
      </c>
      <c r="M71">
        <v>1.168859988872246</v>
      </c>
      <c r="N71">
        <v>1.3045127003349779</v>
      </c>
      <c r="O71">
        <v>1.4506602507504109</v>
      </c>
      <c r="P71">
        <v>2.3901452663192604</v>
      </c>
      <c r="Q71">
        <v>0.13589452522863085</v>
      </c>
      <c r="R71">
        <v>0.5844847259897733</v>
      </c>
      <c r="S71">
        <v>0.29221272296591039</v>
      </c>
      <c r="T71">
        <v>0.71887069505322476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0.29413524479123443</v>
      </c>
      <c r="AD71">
        <v>0</v>
      </c>
      <c r="AE71">
        <v>1.5059738576072832</v>
      </c>
      <c r="AF71">
        <v>0.31837252058738358</v>
      </c>
      <c r="AG71">
        <v>2.1683682044135004</v>
      </c>
      <c r="AH71">
        <v>0</v>
      </c>
      <c r="AI71">
        <v>0</v>
      </c>
      <c r="AJ71">
        <v>0</v>
      </c>
      <c r="AK71">
        <v>3.9295868407809009</v>
      </c>
      <c r="AL71">
        <v>0</v>
      </c>
      <c r="AM71">
        <v>0.69745414035567166</v>
      </c>
      <c r="AN71">
        <v>3.0009317438948021E-2</v>
      </c>
      <c r="AO71">
        <v>0</v>
      </c>
      <c r="AP71">
        <v>0</v>
      </c>
      <c r="AQ71">
        <v>0.69110129897391448</v>
      </c>
      <c r="AR71">
        <v>0</v>
      </c>
      <c r="AS71">
        <v>1.3949083028722304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92.87491024838242</v>
      </c>
      <c r="BA71">
        <v>4.910296980712328</v>
      </c>
      <c r="BB71">
        <f t="shared" si="1"/>
        <v>112.5609226535541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1.3149627123416596</v>
      </c>
      <c r="L72">
        <v>4.205826465161203</v>
      </c>
      <c r="M72">
        <v>1.168859988872246</v>
      </c>
      <c r="N72">
        <v>1.3045127003349779</v>
      </c>
      <c r="O72">
        <v>1.4506602507504109</v>
      </c>
      <c r="P72">
        <v>2.3901452663192604</v>
      </c>
      <c r="Q72">
        <v>0.13589452522863085</v>
      </c>
      <c r="R72">
        <v>0.5844847259897733</v>
      </c>
      <c r="S72">
        <v>0.29221272296591039</v>
      </c>
      <c r="T72">
        <v>0.71887069505322476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0.89417122426428275</v>
      </c>
      <c r="AD72">
        <v>0</v>
      </c>
      <c r="AE72">
        <v>1.5059738576072832</v>
      </c>
      <c r="AF72">
        <v>0.31837252058738358</v>
      </c>
      <c r="AG72">
        <v>2.1683682044135004</v>
      </c>
      <c r="AH72">
        <v>0.44649591077019407</v>
      </c>
      <c r="AI72">
        <v>0</v>
      </c>
      <c r="AJ72">
        <v>0</v>
      </c>
      <c r="AK72">
        <v>3.9295868407809009</v>
      </c>
      <c r="AL72">
        <v>0</v>
      </c>
      <c r="AM72">
        <v>0.69745414035567166</v>
      </c>
      <c r="AN72">
        <v>3.0009317438948021E-2</v>
      </c>
      <c r="AO72">
        <v>0</v>
      </c>
      <c r="AP72">
        <v>0</v>
      </c>
      <c r="AQ72">
        <v>0.69110129897391448</v>
      </c>
      <c r="AR72">
        <v>0</v>
      </c>
      <c r="AS72">
        <v>1.3949083028722304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93.539949906073915</v>
      </c>
      <c r="BA72">
        <v>4.9818419419250937</v>
      </c>
      <c r="BB72">
        <f t="shared" si="1"/>
        <v>114.20097963523042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1.294090687623749</v>
      </c>
      <c r="L73">
        <v>4.205789633204442</v>
      </c>
      <c r="M73">
        <v>1.168859988872246</v>
      </c>
      <c r="N73">
        <v>1.3045127003349779</v>
      </c>
      <c r="O73">
        <v>1.4506602507504109</v>
      </c>
      <c r="P73">
        <v>2.3901452663192604</v>
      </c>
      <c r="Q73">
        <v>0.13589452522863085</v>
      </c>
      <c r="R73">
        <v>0.5844847259897733</v>
      </c>
      <c r="S73">
        <v>0.29221272296591039</v>
      </c>
      <c r="T73">
        <v>0.71887069505322476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1.341256878114617</v>
      </c>
      <c r="AD73">
        <v>0</v>
      </c>
      <c r="AE73">
        <v>1.5059738576072832</v>
      </c>
      <c r="AF73">
        <v>0.31837252058738358</v>
      </c>
      <c r="AG73">
        <v>2.1683682044135004</v>
      </c>
      <c r="AH73">
        <v>0.89299182154038814</v>
      </c>
      <c r="AI73">
        <v>0</v>
      </c>
      <c r="AJ73">
        <v>0</v>
      </c>
      <c r="AK73">
        <v>3.9295868407809009</v>
      </c>
      <c r="AL73">
        <v>0</v>
      </c>
      <c r="AM73">
        <v>0.69745414035567166</v>
      </c>
      <c r="AN73">
        <v>3.0009317438948021E-2</v>
      </c>
      <c r="AO73">
        <v>0</v>
      </c>
      <c r="AP73">
        <v>0</v>
      </c>
      <c r="AQ73">
        <v>0.69110129897391448</v>
      </c>
      <c r="AR73">
        <v>0</v>
      </c>
      <c r="AS73">
        <v>1.3949083028722304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94.13193696514297</v>
      </c>
      <c r="BA73">
        <v>5.0430647201863197</v>
      </c>
      <c r="BB73">
        <f t="shared" si="1"/>
        <v>115.60441662398411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1.3149731834145544</v>
      </c>
      <c r="L74">
        <v>4.2057719424381332</v>
      </c>
      <c r="M74">
        <v>1.168859988872246</v>
      </c>
      <c r="N74">
        <v>1.3045127003349779</v>
      </c>
      <c r="O74">
        <v>1.4506602507504109</v>
      </c>
      <c r="P74">
        <v>2.3901452663192604</v>
      </c>
      <c r="Q74">
        <v>0.13575099068420762</v>
      </c>
      <c r="R74">
        <v>0.5844847259897733</v>
      </c>
      <c r="S74">
        <v>0.29216058489932445</v>
      </c>
      <c r="T74">
        <v>0.71887069505322476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1.341256878114617</v>
      </c>
      <c r="AD74">
        <v>0</v>
      </c>
      <c r="AE74">
        <v>1.5059738576072832</v>
      </c>
      <c r="AF74">
        <v>0.31837252058738358</v>
      </c>
      <c r="AG74">
        <v>2.1683682044135004</v>
      </c>
      <c r="AH74">
        <v>1.3394877107075767</v>
      </c>
      <c r="AI74">
        <v>0</v>
      </c>
      <c r="AJ74">
        <v>0</v>
      </c>
      <c r="AK74">
        <v>3.9295868407809009</v>
      </c>
      <c r="AL74">
        <v>0</v>
      </c>
      <c r="AM74">
        <v>0.69745414035567166</v>
      </c>
      <c r="AN74">
        <v>3.0009317438948021E-2</v>
      </c>
      <c r="AO74">
        <v>0</v>
      </c>
      <c r="AP74">
        <v>0</v>
      </c>
      <c r="AQ74">
        <v>0.69110129897391448</v>
      </c>
      <c r="AR74">
        <v>0</v>
      </c>
      <c r="AS74">
        <v>1.3949083028722304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94.796976622834492</v>
      </c>
      <c r="BA74">
        <v>5.0903908757798977</v>
      </c>
      <c r="BB74">
        <f t="shared" si="1"/>
        <v>116.68929514766273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1.3149731834145544</v>
      </c>
      <c r="L75">
        <v>4.2057954321026241</v>
      </c>
      <c r="M75">
        <v>1.168859988872246</v>
      </c>
      <c r="N75">
        <v>1.3045127003349779</v>
      </c>
      <c r="O75">
        <v>1.4506602507504109</v>
      </c>
      <c r="P75">
        <v>2.3901452663192604</v>
      </c>
      <c r="Q75">
        <v>0.13575099068420762</v>
      </c>
      <c r="R75">
        <v>0.5844847259897733</v>
      </c>
      <c r="S75">
        <v>0.29216058489932445</v>
      </c>
      <c r="T75">
        <v>0.71887069505322476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0.691806694979475</v>
      </c>
      <c r="AC75">
        <v>1.341256878114617</v>
      </c>
      <c r="AD75">
        <v>0</v>
      </c>
      <c r="AE75">
        <v>1.5059738576072832</v>
      </c>
      <c r="AF75">
        <v>0.31837252058738358</v>
      </c>
      <c r="AG75">
        <v>2.1683682044135004</v>
      </c>
      <c r="AH75">
        <v>1.3841372996242955</v>
      </c>
      <c r="AI75">
        <v>0</v>
      </c>
      <c r="AJ75">
        <v>0</v>
      </c>
      <c r="AK75">
        <v>3.9295868407809009</v>
      </c>
      <c r="AL75">
        <v>0</v>
      </c>
      <c r="AM75">
        <v>0.69745414035567166</v>
      </c>
      <c r="AN75">
        <v>2.9420919395742016E-2</v>
      </c>
      <c r="AO75">
        <v>0</v>
      </c>
      <c r="AP75">
        <v>0</v>
      </c>
      <c r="AQ75">
        <v>0.69110129897391448</v>
      </c>
      <c r="AR75">
        <v>0</v>
      </c>
      <c r="AS75">
        <v>1.3949083028722304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96.352605927781269</v>
      </c>
      <c r="BA75">
        <v>5.1861764402233002</v>
      </c>
      <c r="BB75">
        <f t="shared" si="1"/>
        <v>118.88503026368359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1.3149731834145544</v>
      </c>
      <c r="L76">
        <v>4.2057719424381332</v>
      </c>
      <c r="M76">
        <v>1.168859988872246</v>
      </c>
      <c r="N76">
        <v>1.3045127003349779</v>
      </c>
      <c r="O76">
        <v>1.4506602507504109</v>
      </c>
      <c r="P76">
        <v>2.3901452663192604</v>
      </c>
      <c r="Q76">
        <v>0.13575099068420762</v>
      </c>
      <c r="R76">
        <v>0.5844847259897733</v>
      </c>
      <c r="S76">
        <v>0.29216058489932445</v>
      </c>
      <c r="T76">
        <v>0.71887069505322476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1.3949082343119512</v>
      </c>
      <c r="AC76">
        <v>1.341256878114617</v>
      </c>
      <c r="AD76">
        <v>0.35296261128153622</v>
      </c>
      <c r="AE76">
        <v>2.266725991754277</v>
      </c>
      <c r="AF76">
        <v>0.31837252058738358</v>
      </c>
      <c r="AG76">
        <v>2.1683682044135004</v>
      </c>
      <c r="AH76">
        <v>1.8976076045710704</v>
      </c>
      <c r="AI76">
        <v>0</v>
      </c>
      <c r="AJ76">
        <v>0</v>
      </c>
      <c r="AK76">
        <v>3.9295868407809009</v>
      </c>
      <c r="AL76">
        <v>0</v>
      </c>
      <c r="AM76">
        <v>0.69745414035567166</v>
      </c>
      <c r="AN76">
        <v>2.9420919395742016E-2</v>
      </c>
      <c r="AO76">
        <v>0</v>
      </c>
      <c r="AP76">
        <v>0</v>
      </c>
      <c r="AQ76">
        <v>2.0733038436257623</v>
      </c>
      <c r="AR76">
        <v>0</v>
      </c>
      <c r="AS76">
        <v>1.3949083028722304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98.672285535378833</v>
      </c>
      <c r="BA76">
        <v>5.4383201117691327</v>
      </c>
      <c r="BB76">
        <f t="shared" si="1"/>
        <v>124.66503184443046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1.3149731834145544</v>
      </c>
      <c r="L77">
        <v>4.2057719424381332</v>
      </c>
      <c r="M77">
        <v>1.168859988872246</v>
      </c>
      <c r="N77">
        <v>1.3045127003349779</v>
      </c>
      <c r="O77">
        <v>1.4506602507504109</v>
      </c>
      <c r="P77">
        <v>2.3901452663192604</v>
      </c>
      <c r="Q77">
        <v>0.13575099068420762</v>
      </c>
      <c r="R77">
        <v>0.5844847259897733</v>
      </c>
      <c r="S77">
        <v>0.29216058489932445</v>
      </c>
      <c r="T77">
        <v>0.71887069505322476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2.0923623280107932</v>
      </c>
      <c r="AC77">
        <v>1.341256878114617</v>
      </c>
      <c r="AD77">
        <v>0.70592522256307244</v>
      </c>
      <c r="AE77">
        <v>2.266725991754277</v>
      </c>
      <c r="AF77">
        <v>0.63674500490599339</v>
      </c>
      <c r="AG77">
        <v>2.1683682044135004</v>
      </c>
      <c r="AH77">
        <v>2.567351459924859</v>
      </c>
      <c r="AI77">
        <v>0</v>
      </c>
      <c r="AJ77">
        <v>0</v>
      </c>
      <c r="AK77">
        <v>3.9295868407809009</v>
      </c>
      <c r="AL77">
        <v>0</v>
      </c>
      <c r="AM77">
        <v>0.69745414035567166</v>
      </c>
      <c r="AN77">
        <v>2.9420919395742016E-2</v>
      </c>
      <c r="AO77">
        <v>0</v>
      </c>
      <c r="AP77">
        <v>0</v>
      </c>
      <c r="AQ77">
        <v>2.0733038436257623</v>
      </c>
      <c r="AR77">
        <v>0</v>
      </c>
      <c r="AS77">
        <v>1.3949083028722304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101.24302128991863</v>
      </c>
      <c r="BA77">
        <v>5.630987547575387</v>
      </c>
      <c r="BB77">
        <f t="shared" si="1"/>
        <v>129.08163320781676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1.3149731834145544</v>
      </c>
      <c r="L78">
        <v>4.2057719424381332</v>
      </c>
      <c r="M78">
        <v>1.168859988872246</v>
      </c>
      <c r="N78">
        <v>1.3045127003349779</v>
      </c>
      <c r="O78">
        <v>1.4506602507504109</v>
      </c>
      <c r="P78">
        <v>2.3901452663192604</v>
      </c>
      <c r="Q78">
        <v>0.13575099068420762</v>
      </c>
      <c r="R78">
        <v>0.5844847259897733</v>
      </c>
      <c r="S78">
        <v>0.29216058489932445</v>
      </c>
      <c r="T78">
        <v>0.71887069505322476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2.0923623280107932</v>
      </c>
      <c r="AC78">
        <v>1.3426099242619922</v>
      </c>
      <c r="AD78">
        <v>1.2000728945203483</v>
      </c>
      <c r="AE78">
        <v>2.266725991754277</v>
      </c>
      <c r="AF78">
        <v>0.95511752549337681</v>
      </c>
      <c r="AG78">
        <v>2.1683682044135004</v>
      </c>
      <c r="AH78">
        <v>3.3085346618659983</v>
      </c>
      <c r="AI78">
        <v>0</v>
      </c>
      <c r="AJ78">
        <v>0</v>
      </c>
      <c r="AK78">
        <v>3.9295868407809009</v>
      </c>
      <c r="AL78">
        <v>0</v>
      </c>
      <c r="AM78">
        <v>0.69745414035567166</v>
      </c>
      <c r="AN78">
        <v>2.9420919395742016E-2</v>
      </c>
      <c r="AO78">
        <v>0</v>
      </c>
      <c r="AP78">
        <v>0</v>
      </c>
      <c r="AQ78">
        <v>2.764405142599677</v>
      </c>
      <c r="AR78">
        <v>0</v>
      </c>
      <c r="AS78">
        <v>1.3949083028722304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103.11636923398041</v>
      </c>
      <c r="BA78">
        <v>5.8031828851527445</v>
      </c>
      <c r="BB78">
        <f t="shared" si="1"/>
        <v>133.02894355390828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1.3149731834145544</v>
      </c>
      <c r="L79">
        <v>4.2057719424381332</v>
      </c>
      <c r="M79">
        <v>1.168859988872246</v>
      </c>
      <c r="N79">
        <v>1.3045127003349779</v>
      </c>
      <c r="O79">
        <v>1.4506602507504109</v>
      </c>
      <c r="P79">
        <v>2.3901452663192604</v>
      </c>
      <c r="Q79">
        <v>0.13575099068420762</v>
      </c>
      <c r="R79">
        <v>0.5844847259897733</v>
      </c>
      <c r="S79">
        <v>0.29216058489932445</v>
      </c>
      <c r="T79">
        <v>0.71887069505322476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2.0923623280107932</v>
      </c>
      <c r="AC79">
        <v>1.3426099242619922</v>
      </c>
      <c r="AD79">
        <v>1.6236280765475679</v>
      </c>
      <c r="AE79">
        <v>2.266725991754277</v>
      </c>
      <c r="AF79">
        <v>0.95511752549337681</v>
      </c>
      <c r="AG79">
        <v>2.1683682044135004</v>
      </c>
      <c r="AH79">
        <v>3.3085346618659983</v>
      </c>
      <c r="AI79">
        <v>0.17648131795560373</v>
      </c>
      <c r="AJ79">
        <v>0</v>
      </c>
      <c r="AK79">
        <v>3.9295868407809009</v>
      </c>
      <c r="AL79">
        <v>0</v>
      </c>
      <c r="AM79">
        <v>0.69745414035567166</v>
      </c>
      <c r="AN79">
        <v>2.9420919395742016E-2</v>
      </c>
      <c r="AO79">
        <v>0</v>
      </c>
      <c r="AP79">
        <v>0</v>
      </c>
      <c r="AQ79">
        <v>2.764405142599677</v>
      </c>
      <c r="AR79">
        <v>0</v>
      </c>
      <c r="AS79">
        <v>1.3949083028722304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103.97329471926531</v>
      </c>
      <c r="BA79">
        <v>5.8640838961369308</v>
      </c>
      <c r="BB79">
        <f t="shared" si="1"/>
        <v>134.42500452819183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1.3149731834145544</v>
      </c>
      <c r="L80">
        <v>4.2057719424381332</v>
      </c>
      <c r="M80">
        <v>1.168859988872246</v>
      </c>
      <c r="N80">
        <v>1.3045127003349779</v>
      </c>
      <c r="O80">
        <v>1.4506602507504109</v>
      </c>
      <c r="P80">
        <v>2.3901452663192604</v>
      </c>
      <c r="Q80">
        <v>0.13575099068420762</v>
      </c>
      <c r="R80">
        <v>0.5844847259897733</v>
      </c>
      <c r="S80">
        <v>0.29216058489932445</v>
      </c>
      <c r="T80">
        <v>0.71887069505322476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2.0923623280107932</v>
      </c>
      <c r="AC80">
        <v>1.3426099242619922</v>
      </c>
      <c r="AD80">
        <v>1.6236280765475679</v>
      </c>
      <c r="AE80">
        <v>2.266725991754277</v>
      </c>
      <c r="AF80">
        <v>0.95511752549337681</v>
      </c>
      <c r="AG80">
        <v>2.1683682044135004</v>
      </c>
      <c r="AH80">
        <v>3.3085346618659983</v>
      </c>
      <c r="AI80">
        <v>0.76475236389774992</v>
      </c>
      <c r="AJ80">
        <v>0</v>
      </c>
      <c r="AK80">
        <v>3.9295868407809009</v>
      </c>
      <c r="AL80">
        <v>0</v>
      </c>
      <c r="AM80">
        <v>0.69745414035567166</v>
      </c>
      <c r="AN80">
        <v>2.9420919395742016E-2</v>
      </c>
      <c r="AO80">
        <v>0</v>
      </c>
      <c r="AP80">
        <v>0</v>
      </c>
      <c r="AQ80">
        <v>2.764405142599677</v>
      </c>
      <c r="AR80">
        <v>0</v>
      </c>
      <c r="AS80">
        <v>1.3949083028722304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104.54826236693803</v>
      </c>
      <c r="BA80">
        <v>5.9127072735300361</v>
      </c>
      <c r="BB80">
        <f t="shared" si="1"/>
        <v>135.53961984441361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1.3149731834145544</v>
      </c>
      <c r="L81">
        <v>4.2057719424381332</v>
      </c>
      <c r="M81">
        <v>1.168859988872246</v>
      </c>
      <c r="N81">
        <v>1.3045127003349779</v>
      </c>
      <c r="O81">
        <v>1.4506602507504109</v>
      </c>
      <c r="P81">
        <v>2.3901452663192604</v>
      </c>
      <c r="Q81">
        <v>0.13575099068420762</v>
      </c>
      <c r="R81">
        <v>0.5844847259897733</v>
      </c>
      <c r="S81">
        <v>0.29216058489932445</v>
      </c>
      <c r="T81">
        <v>0.71887069505322476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2.0923623280107932</v>
      </c>
      <c r="AC81">
        <v>1.3426099242619922</v>
      </c>
      <c r="AD81">
        <v>1.6236280765475679</v>
      </c>
      <c r="AE81">
        <v>2.266725991754277</v>
      </c>
      <c r="AF81">
        <v>0.95511752549337681</v>
      </c>
      <c r="AG81">
        <v>2.1683682044135004</v>
      </c>
      <c r="AH81">
        <v>3.3085346618659983</v>
      </c>
      <c r="AI81">
        <v>0.76475236389774992</v>
      </c>
      <c r="AJ81">
        <v>0</v>
      </c>
      <c r="AK81">
        <v>3.9295868407809009</v>
      </c>
      <c r="AL81">
        <v>0</v>
      </c>
      <c r="AM81">
        <v>0.69745414035567166</v>
      </c>
      <c r="AN81">
        <v>2.9420919395742016E-2</v>
      </c>
      <c r="AO81">
        <v>0</v>
      </c>
      <c r="AP81">
        <v>0</v>
      </c>
      <c r="AQ81">
        <v>2.764405142599677</v>
      </c>
      <c r="AR81">
        <v>0</v>
      </c>
      <c r="AS81">
        <v>1.3949083028722304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104.90947192652892</v>
      </c>
      <c r="BA81">
        <v>5.9278058331209325</v>
      </c>
      <c r="BB81">
        <f t="shared" si="1"/>
        <v>135.88573084441359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1.3149731834145544</v>
      </c>
      <c r="L82">
        <v>4.2057719424381332</v>
      </c>
      <c r="M82">
        <v>1.168859988872246</v>
      </c>
      <c r="N82">
        <v>1.3045127003349779</v>
      </c>
      <c r="O82">
        <v>1.4506602507504109</v>
      </c>
      <c r="P82">
        <v>2.3901452663192604</v>
      </c>
      <c r="Q82">
        <v>0.13575099068420762</v>
      </c>
      <c r="R82">
        <v>0.5844847259897733</v>
      </c>
      <c r="S82">
        <v>0.29216058489932445</v>
      </c>
      <c r="T82">
        <v>0.71887069505322476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2.0923623280107932</v>
      </c>
      <c r="AC82">
        <v>1.3426099242619922</v>
      </c>
      <c r="AD82">
        <v>1.6236280765475679</v>
      </c>
      <c r="AE82">
        <v>2.266725991754277</v>
      </c>
      <c r="AF82">
        <v>0.95511752549337681</v>
      </c>
      <c r="AG82">
        <v>2.1683682044135004</v>
      </c>
      <c r="AH82">
        <v>2.9022233876017531</v>
      </c>
      <c r="AI82">
        <v>0.76475236389774992</v>
      </c>
      <c r="AJ82">
        <v>0</v>
      </c>
      <c r="AK82">
        <v>3.9295868407809009</v>
      </c>
      <c r="AL82">
        <v>0</v>
      </c>
      <c r="AM82">
        <v>0.69745414035567166</v>
      </c>
      <c r="AN82">
        <v>2.9420919395742016E-2</v>
      </c>
      <c r="AO82">
        <v>0</v>
      </c>
      <c r="AP82">
        <v>0</v>
      </c>
      <c r="AQ82">
        <v>2.764405142599677</v>
      </c>
      <c r="AR82">
        <v>0</v>
      </c>
      <c r="AS82">
        <v>1.3949083028722304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104.84463368816535</v>
      </c>
      <c r="BA82">
        <v>5.9081117834930961</v>
      </c>
      <c r="BB82">
        <f t="shared" si="1"/>
        <v>135.43427538141361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1.3149731834145544</v>
      </c>
      <c r="L83">
        <v>4.2057719424381332</v>
      </c>
      <c r="M83">
        <v>1.168859988872246</v>
      </c>
      <c r="N83">
        <v>1.3045127003349779</v>
      </c>
      <c r="O83">
        <v>1.4506602507504109</v>
      </c>
      <c r="P83">
        <v>2.3901452663192604</v>
      </c>
      <c r="Q83">
        <v>0.13575099068420762</v>
      </c>
      <c r="R83">
        <v>0.5844847259897733</v>
      </c>
      <c r="S83">
        <v>0.29216058489932445</v>
      </c>
      <c r="T83">
        <v>0.71887069505322476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2.0923623280107932</v>
      </c>
      <c r="AC83">
        <v>1.3426099242619922</v>
      </c>
      <c r="AD83">
        <v>1.2177210473087223</v>
      </c>
      <c r="AE83">
        <v>2.266725991754277</v>
      </c>
      <c r="AF83">
        <v>0.95511752549337681</v>
      </c>
      <c r="AG83">
        <v>2.1683682044135004</v>
      </c>
      <c r="AH83">
        <v>2.6789754430181589</v>
      </c>
      <c r="AI83">
        <v>0.76475236389774992</v>
      </c>
      <c r="AJ83">
        <v>0</v>
      </c>
      <c r="AK83">
        <v>3.9295868407809009</v>
      </c>
      <c r="AL83">
        <v>0</v>
      </c>
      <c r="AM83">
        <v>0.69745414035567166</v>
      </c>
      <c r="AN83">
        <v>2.9420919395742016E-2</v>
      </c>
      <c r="AO83">
        <v>0</v>
      </c>
      <c r="AP83">
        <v>0</v>
      </c>
      <c r="AQ83">
        <v>2.764405142599677</v>
      </c>
      <c r="AR83">
        <v>0</v>
      </c>
      <c r="AS83">
        <v>1.3949083028722304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104.51211333750784</v>
      </c>
      <c r="BA83">
        <v>5.8679137549298366</v>
      </c>
      <c r="BB83">
        <f t="shared" si="1"/>
        <v>134.51279808549691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1.3149731834145544</v>
      </c>
      <c r="L84">
        <v>4.2057719424381332</v>
      </c>
      <c r="M84">
        <v>1.168859988872246</v>
      </c>
      <c r="N84">
        <v>1.3045127003349779</v>
      </c>
      <c r="O84">
        <v>1.4506602507504109</v>
      </c>
      <c r="P84">
        <v>2.3901452663192604</v>
      </c>
      <c r="Q84">
        <v>0.13575099068420762</v>
      </c>
      <c r="R84">
        <v>0.5844847259897733</v>
      </c>
      <c r="S84">
        <v>0.29216058489932445</v>
      </c>
      <c r="T84">
        <v>0.71887069505322476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2.0923623280107932</v>
      </c>
      <c r="AC84">
        <v>1.3426099242619922</v>
      </c>
      <c r="AD84">
        <v>0.81181405847769028</v>
      </c>
      <c r="AE84">
        <v>2.266725991754277</v>
      </c>
      <c r="AF84">
        <v>0.95511752549337681</v>
      </c>
      <c r="AG84">
        <v>2.1683682044135004</v>
      </c>
      <c r="AH84">
        <v>1.9221648860363179</v>
      </c>
      <c r="AI84">
        <v>0.76475236389774992</v>
      </c>
      <c r="AJ84">
        <v>0</v>
      </c>
      <c r="AK84">
        <v>3.9295868407809009</v>
      </c>
      <c r="AL84">
        <v>0</v>
      </c>
      <c r="AM84">
        <v>0.69745414035567166</v>
      </c>
      <c r="AN84">
        <v>2.9420919395742016E-2</v>
      </c>
      <c r="AO84">
        <v>0</v>
      </c>
      <c r="AP84">
        <v>0</v>
      </c>
      <c r="AQ84">
        <v>2.764405142599677</v>
      </c>
      <c r="AR84">
        <v>0</v>
      </c>
      <c r="AS84">
        <v>1.3949083028722304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101.93971404717178</v>
      </c>
      <c r="BA84">
        <v>5.7117858711788045</v>
      </c>
      <c r="BB84">
        <f t="shared" si="1"/>
        <v>130.93380913309903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1.3149731834145544</v>
      </c>
      <c r="L85">
        <v>4.2057719424381332</v>
      </c>
      <c r="M85">
        <v>1.168859988872246</v>
      </c>
      <c r="N85">
        <v>1.3045127003349779</v>
      </c>
      <c r="O85">
        <v>1.4506602507504109</v>
      </c>
      <c r="P85">
        <v>2.3901452663192604</v>
      </c>
      <c r="Q85">
        <v>0.13575099068420762</v>
      </c>
      <c r="R85">
        <v>0.5844847259897733</v>
      </c>
      <c r="S85">
        <v>0.29216058489932445</v>
      </c>
      <c r="T85">
        <v>0.71887069505322476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2.0923623280107932</v>
      </c>
      <c r="AC85">
        <v>1.3426099242619922</v>
      </c>
      <c r="AD85">
        <v>0.81181405847769028</v>
      </c>
      <c r="AE85">
        <v>2.266725991754277</v>
      </c>
      <c r="AF85">
        <v>0.95511752549337681</v>
      </c>
      <c r="AG85">
        <v>2.1683682044135004</v>
      </c>
      <c r="AH85">
        <v>1.3394877107075767</v>
      </c>
      <c r="AI85">
        <v>0.76475236389774992</v>
      </c>
      <c r="AJ85">
        <v>0</v>
      </c>
      <c r="AK85">
        <v>3.9295868407809009</v>
      </c>
      <c r="AL85">
        <v>0</v>
      </c>
      <c r="AM85">
        <v>0.69745414035567166</v>
      </c>
      <c r="AN85">
        <v>2.9420919395742016E-2</v>
      </c>
      <c r="AO85">
        <v>0</v>
      </c>
      <c r="AP85">
        <v>0</v>
      </c>
      <c r="AQ85">
        <v>2.764405142599677</v>
      </c>
      <c r="AR85">
        <v>0</v>
      </c>
      <c r="AS85">
        <v>1.3949083028722304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99.62795136714675</v>
      </c>
      <c r="BA85">
        <v>5.5907982852250218</v>
      </c>
      <c r="BB85">
        <f t="shared" si="1"/>
        <v>128.16035686369904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1.3149731834145544</v>
      </c>
      <c r="L86">
        <v>4.2057719424381332</v>
      </c>
      <c r="M86">
        <v>1.168859988872246</v>
      </c>
      <c r="N86">
        <v>1.3045127003349779</v>
      </c>
      <c r="O86">
        <v>1.4506602507504109</v>
      </c>
      <c r="P86">
        <v>2.3901452663192604</v>
      </c>
      <c r="Q86">
        <v>0.13575099068420762</v>
      </c>
      <c r="R86">
        <v>0.5844847259897733</v>
      </c>
      <c r="S86">
        <v>0.29216058489932445</v>
      </c>
      <c r="T86">
        <v>0.71887069505322476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2.0923623280107932</v>
      </c>
      <c r="AC86">
        <v>0.44708565385033427</v>
      </c>
      <c r="AD86">
        <v>0.81181405847769028</v>
      </c>
      <c r="AE86">
        <v>2.266725991754277</v>
      </c>
      <c r="AF86">
        <v>0.63674500490599339</v>
      </c>
      <c r="AG86">
        <v>2.1683682044135004</v>
      </c>
      <c r="AH86">
        <v>0.71439344427050711</v>
      </c>
      <c r="AI86">
        <v>0.17648131795560373</v>
      </c>
      <c r="AJ86">
        <v>0</v>
      </c>
      <c r="AK86">
        <v>3.9295868407809009</v>
      </c>
      <c r="AL86">
        <v>0</v>
      </c>
      <c r="AM86">
        <v>0.69745414035567166</v>
      </c>
      <c r="AN86">
        <v>2.9420919395742016E-2</v>
      </c>
      <c r="AO86">
        <v>0</v>
      </c>
      <c r="AP86">
        <v>0</v>
      </c>
      <c r="AQ86">
        <v>2.0733038436257623</v>
      </c>
      <c r="AR86">
        <v>0</v>
      </c>
      <c r="AS86">
        <v>1.3949083028722304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97.244935295345456</v>
      </c>
      <c r="BA86">
        <v>5.3608406232054069</v>
      </c>
      <c r="BB86">
        <f t="shared" si="1"/>
        <v>122.88893505156517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1.3149731834145544</v>
      </c>
      <c r="L87">
        <v>4.2057719424381332</v>
      </c>
      <c r="M87">
        <v>1.168859988872246</v>
      </c>
      <c r="N87">
        <v>1.3045127003349779</v>
      </c>
      <c r="O87">
        <v>1.4506602507504109</v>
      </c>
      <c r="P87">
        <v>2.3901452663192604</v>
      </c>
      <c r="Q87">
        <v>0.13575099068420762</v>
      </c>
      <c r="R87">
        <v>0.5844847259897733</v>
      </c>
      <c r="S87">
        <v>0.29216058489932445</v>
      </c>
      <c r="T87">
        <v>0.71887069505322476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2.0923623280107932</v>
      </c>
      <c r="AC87">
        <v>0.44708565385033427</v>
      </c>
      <c r="AD87">
        <v>0.81181405847769028</v>
      </c>
      <c r="AE87">
        <v>2.266725991754277</v>
      </c>
      <c r="AF87">
        <v>0.31837252058738358</v>
      </c>
      <c r="AG87">
        <v>2.1683682044135004</v>
      </c>
      <c r="AH87">
        <v>0.35719673293675636</v>
      </c>
      <c r="AI87">
        <v>0</v>
      </c>
      <c r="AJ87">
        <v>0</v>
      </c>
      <c r="AK87">
        <v>3.9295868407809009</v>
      </c>
      <c r="AL87">
        <v>0</v>
      </c>
      <c r="AM87">
        <v>0.69745414035567166</v>
      </c>
      <c r="AN87">
        <v>2.9420919395742016E-2</v>
      </c>
      <c r="AO87">
        <v>0</v>
      </c>
      <c r="AP87">
        <v>0</v>
      </c>
      <c r="AQ87">
        <v>0.69110129897391448</v>
      </c>
      <c r="AR87">
        <v>0</v>
      </c>
      <c r="AS87">
        <v>1.3949083028722304</v>
      </c>
      <c r="AT87">
        <v>0</v>
      </c>
      <c r="AU87">
        <v>0</v>
      </c>
      <c r="AV87">
        <v>0</v>
      </c>
      <c r="AW87">
        <v>1.9014215576706326</v>
      </c>
      <c r="AX87">
        <v>0</v>
      </c>
      <c r="AY87">
        <v>0</v>
      </c>
      <c r="AZ87">
        <v>95.318482571488218</v>
      </c>
      <c r="BA87">
        <v>5.2664025426235446</v>
      </c>
      <c r="BB87">
        <f t="shared" si="1"/>
        <v>120.72408890770062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0.21280693091734504</v>
      </c>
      <c r="J88">
        <v>0</v>
      </c>
      <c r="K88">
        <v>1.3149731834145544</v>
      </c>
      <c r="L88">
        <v>4.2057719424381332</v>
      </c>
      <c r="M88">
        <v>1.168859988872246</v>
      </c>
      <c r="N88">
        <v>1.3045127003349779</v>
      </c>
      <c r="O88">
        <v>1.4506602507504109</v>
      </c>
      <c r="P88">
        <v>2.3901452663192604</v>
      </c>
      <c r="Q88">
        <v>0.13575099068420762</v>
      </c>
      <c r="R88">
        <v>0.5844847259897733</v>
      </c>
      <c r="S88">
        <v>0.29216058489932445</v>
      </c>
      <c r="T88">
        <v>0.71887069505322476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1.3906726735438593</v>
      </c>
      <c r="AC88">
        <v>0.44708565385033427</v>
      </c>
      <c r="AD88">
        <v>0.81181405847769028</v>
      </c>
      <c r="AE88">
        <v>2.266725991754277</v>
      </c>
      <c r="AF88">
        <v>0.31837252058738358</v>
      </c>
      <c r="AG88">
        <v>2.1683682044135004</v>
      </c>
      <c r="AH88">
        <v>0</v>
      </c>
      <c r="AI88">
        <v>0</v>
      </c>
      <c r="AJ88">
        <v>0</v>
      </c>
      <c r="AK88">
        <v>3.9295868407809009</v>
      </c>
      <c r="AL88">
        <v>0</v>
      </c>
      <c r="AM88">
        <v>0.69745414035567166</v>
      </c>
      <c r="AN88">
        <v>2.9420919395742016E-2</v>
      </c>
      <c r="AO88">
        <v>0</v>
      </c>
      <c r="AP88">
        <v>0</v>
      </c>
      <c r="AQ88">
        <v>0</v>
      </c>
      <c r="AR88">
        <v>0</v>
      </c>
      <c r="AS88">
        <v>1.3949083028722304</v>
      </c>
      <c r="AT88">
        <v>0</v>
      </c>
      <c r="AU88">
        <v>0</v>
      </c>
      <c r="AV88">
        <v>0</v>
      </c>
      <c r="AW88">
        <v>1.6593613024420788</v>
      </c>
      <c r="AX88">
        <v>0</v>
      </c>
      <c r="AY88">
        <v>0</v>
      </c>
      <c r="AZ88">
        <v>93.341600918388664</v>
      </c>
      <c r="BA88">
        <v>5.1093966152771886</v>
      </c>
      <c r="BB88">
        <f t="shared" si="1"/>
        <v>117.12497217125861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1.3149731834145544</v>
      </c>
      <c r="L89">
        <v>4.2057719424381332</v>
      </c>
      <c r="M89">
        <v>1.168859988872246</v>
      </c>
      <c r="N89">
        <v>1.3045127003349779</v>
      </c>
      <c r="O89">
        <v>1.4506602507504109</v>
      </c>
      <c r="P89">
        <v>2.3901452663192604</v>
      </c>
      <c r="Q89">
        <v>0.13575099068420762</v>
      </c>
      <c r="R89">
        <v>0.5844847259897733</v>
      </c>
      <c r="S89">
        <v>0.29216058489932445</v>
      </c>
      <c r="T89">
        <v>0.71887069505322476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1.3906726735438593</v>
      </c>
      <c r="AC89">
        <v>0.44708565385033427</v>
      </c>
      <c r="AD89">
        <v>0.81181405847769028</v>
      </c>
      <c r="AE89">
        <v>2.266725991754277</v>
      </c>
      <c r="AF89">
        <v>0.31837252058738358</v>
      </c>
      <c r="AG89">
        <v>2.1683682044135004</v>
      </c>
      <c r="AH89">
        <v>0</v>
      </c>
      <c r="AI89">
        <v>0</v>
      </c>
      <c r="AJ89">
        <v>0</v>
      </c>
      <c r="AK89">
        <v>3.9295868407809009</v>
      </c>
      <c r="AL89">
        <v>0</v>
      </c>
      <c r="AM89">
        <v>0.69745414035567166</v>
      </c>
      <c r="AN89">
        <v>2.9420919395742016E-2</v>
      </c>
      <c r="AO89">
        <v>0</v>
      </c>
      <c r="AP89">
        <v>0</v>
      </c>
      <c r="AQ89">
        <v>0</v>
      </c>
      <c r="AR89">
        <v>0</v>
      </c>
      <c r="AS89">
        <v>1.3949083028722304</v>
      </c>
      <c r="AT89">
        <v>0</v>
      </c>
      <c r="AU89">
        <v>0</v>
      </c>
      <c r="AV89">
        <v>0</v>
      </c>
      <c r="AW89">
        <v>1.9951920267167607</v>
      </c>
      <c r="AX89">
        <v>0</v>
      </c>
      <c r="AY89">
        <v>0</v>
      </c>
      <c r="AZ89">
        <v>93.341600918388664</v>
      </c>
      <c r="BA89">
        <v>5.1145390098395254</v>
      </c>
      <c r="BB89">
        <f t="shared" si="1"/>
        <v>117.2428535700536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1.3149731834145544</v>
      </c>
      <c r="L90">
        <v>4.2057719424381332</v>
      </c>
      <c r="M90">
        <v>1.168859988872246</v>
      </c>
      <c r="N90">
        <v>1.3045127003349779</v>
      </c>
      <c r="O90">
        <v>1.4506602507504109</v>
      </c>
      <c r="P90">
        <v>2.3901452663192604</v>
      </c>
      <c r="Q90">
        <v>0.13575099068420762</v>
      </c>
      <c r="R90">
        <v>0.5844847259897733</v>
      </c>
      <c r="S90">
        <v>0.29216058489932445</v>
      </c>
      <c r="T90">
        <v>0.71887069505322476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0.691806694979475</v>
      </c>
      <c r="AC90">
        <v>0.44708565385033427</v>
      </c>
      <c r="AD90">
        <v>0.81181405847769028</v>
      </c>
      <c r="AE90">
        <v>2.266725991754277</v>
      </c>
      <c r="AF90">
        <v>0.31837252058738358</v>
      </c>
      <c r="AG90">
        <v>2.1683682044135004</v>
      </c>
      <c r="AH90">
        <v>0</v>
      </c>
      <c r="AI90">
        <v>0</v>
      </c>
      <c r="AJ90">
        <v>0</v>
      </c>
      <c r="AK90">
        <v>3.9295868407809009</v>
      </c>
      <c r="AL90">
        <v>0</v>
      </c>
      <c r="AM90">
        <v>0.69745414035567166</v>
      </c>
      <c r="AN90">
        <v>2.9420919395742016E-2</v>
      </c>
      <c r="AO90">
        <v>0</v>
      </c>
      <c r="AP90">
        <v>0</v>
      </c>
      <c r="AQ90">
        <v>0</v>
      </c>
      <c r="AR90">
        <v>0</v>
      </c>
      <c r="AS90">
        <v>1.3949083028722304</v>
      </c>
      <c r="AT90">
        <v>0</v>
      </c>
      <c r="AU90">
        <v>0</v>
      </c>
      <c r="AV90">
        <v>0</v>
      </c>
      <c r="AW90">
        <v>1.9951920267167607</v>
      </c>
      <c r="AX90">
        <v>0</v>
      </c>
      <c r="AY90">
        <v>0</v>
      </c>
      <c r="AZ90">
        <v>93.268547276142797</v>
      </c>
      <c r="BA90">
        <v>5.082272769689661</v>
      </c>
      <c r="BB90">
        <f t="shared" si="1"/>
        <v>116.50320018939321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1.3149731834145544</v>
      </c>
      <c r="L91">
        <v>4.2057719424381332</v>
      </c>
      <c r="M91">
        <v>1.168859988872246</v>
      </c>
      <c r="N91">
        <v>1.3045127003349779</v>
      </c>
      <c r="O91">
        <v>1.4506602507504109</v>
      </c>
      <c r="P91">
        <v>2.3901452663192604</v>
      </c>
      <c r="Q91">
        <v>0.13575099068420762</v>
      </c>
      <c r="R91">
        <v>0.5844847259897733</v>
      </c>
      <c r="S91">
        <v>0.29216058489932445</v>
      </c>
      <c r="T91">
        <v>0.71887069505322476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1.3906726735438593</v>
      </c>
      <c r="AC91">
        <v>0.44708565385033427</v>
      </c>
      <c r="AD91">
        <v>0.81181405847769028</v>
      </c>
      <c r="AE91">
        <v>1.5059738576072832</v>
      </c>
      <c r="AF91">
        <v>0.2407206765671312</v>
      </c>
      <c r="AG91">
        <v>2.1683682044135004</v>
      </c>
      <c r="AH91">
        <v>0</v>
      </c>
      <c r="AI91">
        <v>0</v>
      </c>
      <c r="AJ91">
        <v>0</v>
      </c>
      <c r="AK91">
        <v>3.9295868407809009</v>
      </c>
      <c r="AL91">
        <v>0</v>
      </c>
      <c r="AM91">
        <v>0.69745414035567166</v>
      </c>
      <c r="AN91">
        <v>2.9420919395742016E-2</v>
      </c>
      <c r="AO91">
        <v>0</v>
      </c>
      <c r="AP91">
        <v>0</v>
      </c>
      <c r="AQ91">
        <v>0</v>
      </c>
      <c r="AR91">
        <v>0</v>
      </c>
      <c r="AS91">
        <v>1.3949083028722304</v>
      </c>
      <c r="AT91">
        <v>0</v>
      </c>
      <c r="AU91">
        <v>0</v>
      </c>
      <c r="AV91">
        <v>0</v>
      </c>
      <c r="AW91">
        <v>1.9951920267167607</v>
      </c>
      <c r="AX91">
        <v>0</v>
      </c>
      <c r="AY91">
        <v>0</v>
      </c>
      <c r="AZ91">
        <v>91.462174911292024</v>
      </c>
      <c r="BA91">
        <v>5.0009337164554939</v>
      </c>
      <c r="BB91">
        <f t="shared" si="1"/>
        <v>114.63862887817375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9.4241042892924232E-2</v>
      </c>
      <c r="J92">
        <v>0</v>
      </c>
      <c r="K92">
        <v>1.3149731834145544</v>
      </c>
      <c r="L92">
        <v>4.2057719424381332</v>
      </c>
      <c r="M92">
        <v>1.168859988872246</v>
      </c>
      <c r="N92">
        <v>1.3045127003349779</v>
      </c>
      <c r="O92">
        <v>1.4506602507504109</v>
      </c>
      <c r="P92">
        <v>2.3901452663192604</v>
      </c>
      <c r="Q92">
        <v>0.13575099068420762</v>
      </c>
      <c r="R92">
        <v>0.5844847259897733</v>
      </c>
      <c r="S92">
        <v>0.29216058489932445</v>
      </c>
      <c r="T92">
        <v>0.71887069505322476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1.3906726735438593</v>
      </c>
      <c r="AC92">
        <v>0.44708565385033427</v>
      </c>
      <c r="AD92">
        <v>0.81181405847769028</v>
      </c>
      <c r="AE92">
        <v>0.7529869288036416</v>
      </c>
      <c r="AF92">
        <v>0.2407206765671312</v>
      </c>
      <c r="AG92">
        <v>2.1683682044135004</v>
      </c>
      <c r="AH92">
        <v>0</v>
      </c>
      <c r="AI92">
        <v>0</v>
      </c>
      <c r="AJ92">
        <v>0</v>
      </c>
      <c r="AK92">
        <v>3.9295868407809009</v>
      </c>
      <c r="AL92">
        <v>0</v>
      </c>
      <c r="AM92">
        <v>0.69745414035567166</v>
      </c>
      <c r="AN92">
        <v>2.9420919395742016E-2</v>
      </c>
      <c r="AO92">
        <v>0</v>
      </c>
      <c r="AP92">
        <v>0</v>
      </c>
      <c r="AQ92">
        <v>0</v>
      </c>
      <c r="AR92">
        <v>0</v>
      </c>
      <c r="AS92">
        <v>1.3949083028722304</v>
      </c>
      <c r="AT92">
        <v>0</v>
      </c>
      <c r="AU92">
        <v>0</v>
      </c>
      <c r="AV92">
        <v>0</v>
      </c>
      <c r="AW92">
        <v>1.9951920267167607</v>
      </c>
      <c r="AX92">
        <v>0</v>
      </c>
      <c r="AY92">
        <v>0</v>
      </c>
      <c r="AZ92">
        <v>91.472611145898583</v>
      </c>
      <c r="BA92">
        <v>4.9738343730309795</v>
      </c>
      <c r="BB92">
        <f t="shared" si="1"/>
        <v>114.0174185702941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6.2827361928616154E-2</v>
      </c>
      <c r="J93">
        <v>0</v>
      </c>
      <c r="K93">
        <v>1.3149731834145544</v>
      </c>
      <c r="L93">
        <v>4.2057719424381332</v>
      </c>
      <c r="M93">
        <v>1.168859988872246</v>
      </c>
      <c r="N93">
        <v>1.3045127003349779</v>
      </c>
      <c r="O93">
        <v>1.4506602507504109</v>
      </c>
      <c r="P93">
        <v>2.3901452663192604</v>
      </c>
      <c r="Q93">
        <v>0.13575099068420762</v>
      </c>
      <c r="R93">
        <v>0.5844847259897733</v>
      </c>
      <c r="S93">
        <v>0.29216058489932445</v>
      </c>
      <c r="T93">
        <v>0.71887069505322476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1.3906726735438593</v>
      </c>
      <c r="AC93">
        <v>0</v>
      </c>
      <c r="AD93">
        <v>0</v>
      </c>
      <c r="AE93">
        <v>0.7529869288036416</v>
      </c>
      <c r="AF93">
        <v>0.2407206765671312</v>
      </c>
      <c r="AG93">
        <v>2.1683682044135004</v>
      </c>
      <c r="AH93">
        <v>0</v>
      </c>
      <c r="AI93">
        <v>0</v>
      </c>
      <c r="AJ93">
        <v>0</v>
      </c>
      <c r="AK93">
        <v>3.9295868407809009</v>
      </c>
      <c r="AL93">
        <v>0</v>
      </c>
      <c r="AM93">
        <v>0.69745414035567166</v>
      </c>
      <c r="AN93">
        <v>2.9420919395742016E-2</v>
      </c>
      <c r="AO93">
        <v>0</v>
      </c>
      <c r="AP93">
        <v>0</v>
      </c>
      <c r="AQ93">
        <v>0</v>
      </c>
      <c r="AR93">
        <v>0</v>
      </c>
      <c r="AS93">
        <v>1.3949083028722304</v>
      </c>
      <c r="AT93">
        <v>0</v>
      </c>
      <c r="AU93">
        <v>0</v>
      </c>
      <c r="AV93">
        <v>0</v>
      </c>
      <c r="AW93">
        <v>1.9951920267167607</v>
      </c>
      <c r="AX93">
        <v>0</v>
      </c>
      <c r="AY93">
        <v>0</v>
      </c>
      <c r="AZ93">
        <v>91.472611145898583</v>
      </c>
      <c r="BA93">
        <v>4.9198992731913602</v>
      </c>
      <c r="BB93">
        <f t="shared" si="1"/>
        <v>112.7810402768414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0.12565472385723231</v>
      </c>
      <c r="J94">
        <v>0</v>
      </c>
      <c r="K94">
        <v>1.3149731834145544</v>
      </c>
      <c r="L94">
        <v>4.2057719424381332</v>
      </c>
      <c r="M94">
        <v>1.168859988872246</v>
      </c>
      <c r="N94">
        <v>1.3045127003349779</v>
      </c>
      <c r="O94">
        <v>1.4506602507504109</v>
      </c>
      <c r="P94">
        <v>2.3901452663192604</v>
      </c>
      <c r="Q94">
        <v>0.13575099068420762</v>
      </c>
      <c r="R94">
        <v>0.5844847259897733</v>
      </c>
      <c r="S94">
        <v>0.29216058489932445</v>
      </c>
      <c r="T94">
        <v>0.71887069505322476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1.3906726735438593</v>
      </c>
      <c r="AC94">
        <v>0</v>
      </c>
      <c r="AD94">
        <v>0</v>
      </c>
      <c r="AE94">
        <v>0.7529869288036416</v>
      </c>
      <c r="AF94">
        <v>0.2407206765671312</v>
      </c>
      <c r="AG94">
        <v>2.1683682044135004</v>
      </c>
      <c r="AH94">
        <v>0</v>
      </c>
      <c r="AI94">
        <v>0</v>
      </c>
      <c r="AJ94">
        <v>0</v>
      </c>
      <c r="AK94">
        <v>3.9295868407809009</v>
      </c>
      <c r="AL94">
        <v>0</v>
      </c>
      <c r="AM94">
        <v>0.69745414035567166</v>
      </c>
      <c r="AN94">
        <v>2.9420919395742016E-2</v>
      </c>
      <c r="AO94">
        <v>0</v>
      </c>
      <c r="AP94">
        <v>0</v>
      </c>
      <c r="AQ94">
        <v>0</v>
      </c>
      <c r="AR94">
        <v>0</v>
      </c>
      <c r="AS94">
        <v>1.3949083028722304</v>
      </c>
      <c r="AT94">
        <v>0</v>
      </c>
      <c r="AU94">
        <v>0</v>
      </c>
      <c r="AV94">
        <v>0</v>
      </c>
      <c r="AW94">
        <v>1.9951920267167607</v>
      </c>
      <c r="AX94">
        <v>0</v>
      </c>
      <c r="AY94">
        <v>0</v>
      </c>
      <c r="AZ94">
        <v>91.441302442078936</v>
      </c>
      <c r="BA94">
        <v>4.9212167531003157</v>
      </c>
      <c r="BB94">
        <f t="shared" si="1"/>
        <v>112.81124145504141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0.18848213468482569</v>
      </c>
      <c r="J95">
        <v>0</v>
      </c>
      <c r="K95">
        <v>1.3149731834145544</v>
      </c>
      <c r="L95">
        <v>4.2057719424381332</v>
      </c>
      <c r="M95">
        <v>1.168859988872246</v>
      </c>
      <c r="N95">
        <v>1.3045127003349779</v>
      </c>
      <c r="O95">
        <v>1.4506602507504109</v>
      </c>
      <c r="P95">
        <v>2.3901452663192604</v>
      </c>
      <c r="Q95">
        <v>0.13572546437278363</v>
      </c>
      <c r="R95">
        <v>0.5844847259897733</v>
      </c>
      <c r="S95">
        <v>0.29216058489932445</v>
      </c>
      <c r="T95">
        <v>0.71887069505322476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0.691806694979475</v>
      </c>
      <c r="AC95">
        <v>0</v>
      </c>
      <c r="AD95">
        <v>0</v>
      </c>
      <c r="AE95">
        <v>0.7529869288036416</v>
      </c>
      <c r="AF95">
        <v>0.2407206765671312</v>
      </c>
      <c r="AG95">
        <v>2.1683682044135004</v>
      </c>
      <c r="AH95">
        <v>0</v>
      </c>
      <c r="AI95">
        <v>0</v>
      </c>
      <c r="AJ95">
        <v>0</v>
      </c>
      <c r="AK95">
        <v>3.9295868407809009</v>
      </c>
      <c r="AL95">
        <v>0</v>
      </c>
      <c r="AM95">
        <v>0.69745414035567166</v>
      </c>
      <c r="AN95">
        <v>2.9420919395742016E-2</v>
      </c>
      <c r="AO95">
        <v>0</v>
      </c>
      <c r="AP95">
        <v>0</v>
      </c>
      <c r="AQ95">
        <v>0</v>
      </c>
      <c r="AR95">
        <v>0</v>
      </c>
      <c r="AS95">
        <v>1.3949083028722304</v>
      </c>
      <c r="AT95">
        <v>0</v>
      </c>
      <c r="AU95">
        <v>0</v>
      </c>
      <c r="AV95">
        <v>0</v>
      </c>
      <c r="AW95">
        <v>1.9951920267167607</v>
      </c>
      <c r="AX95">
        <v>0</v>
      </c>
      <c r="AY95">
        <v>0</v>
      </c>
      <c r="AZ95">
        <v>91.441302442078936</v>
      </c>
      <c r="BA95">
        <v>4.8946292739691</v>
      </c>
      <c r="BB95">
        <f t="shared" si="1"/>
        <v>112.2017648401244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1.3149731834145544</v>
      </c>
      <c r="L96">
        <v>4.2057719424381332</v>
      </c>
      <c r="M96">
        <v>1.168859988872246</v>
      </c>
      <c r="N96">
        <v>1.3045127003349779</v>
      </c>
      <c r="O96">
        <v>1.4506602507504109</v>
      </c>
      <c r="P96">
        <v>2.3901452663192604</v>
      </c>
      <c r="Q96">
        <v>0.13572546437278363</v>
      </c>
      <c r="R96">
        <v>0.5844847259897733</v>
      </c>
      <c r="S96">
        <v>0.29216058489932445</v>
      </c>
      <c r="T96">
        <v>0.71887069505322476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0.691806694979475</v>
      </c>
      <c r="AC96">
        <v>0</v>
      </c>
      <c r="AD96">
        <v>0</v>
      </c>
      <c r="AE96">
        <v>0.7529869288036416</v>
      </c>
      <c r="AF96">
        <v>0.2407206765671312</v>
      </c>
      <c r="AG96">
        <v>2.1683682044135004</v>
      </c>
      <c r="AH96">
        <v>0</v>
      </c>
      <c r="AI96">
        <v>0</v>
      </c>
      <c r="AJ96">
        <v>0</v>
      </c>
      <c r="AK96">
        <v>3.9295868407809009</v>
      </c>
      <c r="AL96">
        <v>0</v>
      </c>
      <c r="AM96">
        <v>0.69745414035567166</v>
      </c>
      <c r="AN96">
        <v>2.9420919395742016E-2</v>
      </c>
      <c r="AO96">
        <v>0</v>
      </c>
      <c r="AP96">
        <v>0</v>
      </c>
      <c r="AQ96">
        <v>0</v>
      </c>
      <c r="AR96">
        <v>0</v>
      </c>
      <c r="AS96">
        <v>1.3949083028722304</v>
      </c>
      <c r="AT96">
        <v>0</v>
      </c>
      <c r="AU96">
        <v>0</v>
      </c>
      <c r="AV96">
        <v>0</v>
      </c>
      <c r="AW96">
        <v>1.9951920267167607</v>
      </c>
      <c r="AX96">
        <v>0</v>
      </c>
      <c r="AY96">
        <v>0</v>
      </c>
      <c r="AZ96">
        <v>91.441302442078936</v>
      </c>
      <c r="BA96">
        <v>4.8867507207392746</v>
      </c>
      <c r="BB96">
        <f t="shared" si="1"/>
        <v>112.02116125866941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1.3149731834145544</v>
      </c>
      <c r="L97">
        <v>4.2057719424381332</v>
      </c>
      <c r="M97">
        <v>1.168859988872246</v>
      </c>
      <c r="N97">
        <v>1.3045127003349779</v>
      </c>
      <c r="O97">
        <v>1.4506602507504109</v>
      </c>
      <c r="P97">
        <v>2.3901452663192604</v>
      </c>
      <c r="Q97">
        <v>0.13572546437278363</v>
      </c>
      <c r="R97">
        <v>0.5844847259897733</v>
      </c>
      <c r="S97">
        <v>0.29216058489932445</v>
      </c>
      <c r="T97">
        <v>0.71887069505322476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0.691806694979475</v>
      </c>
      <c r="AC97">
        <v>0</v>
      </c>
      <c r="AD97">
        <v>0</v>
      </c>
      <c r="AE97">
        <v>0</v>
      </c>
      <c r="AF97">
        <v>0.2407206765671312</v>
      </c>
      <c r="AG97">
        <v>2.1683682044135004</v>
      </c>
      <c r="AH97">
        <v>0</v>
      </c>
      <c r="AI97">
        <v>0</v>
      </c>
      <c r="AJ97">
        <v>0</v>
      </c>
      <c r="AK97">
        <v>3.9295868407809009</v>
      </c>
      <c r="AL97">
        <v>0</v>
      </c>
      <c r="AM97">
        <v>0.69745414035567166</v>
      </c>
      <c r="AN97">
        <v>2.9420919395742016E-2</v>
      </c>
      <c r="AO97">
        <v>0</v>
      </c>
      <c r="AP97">
        <v>0</v>
      </c>
      <c r="AQ97">
        <v>0</v>
      </c>
      <c r="AR97">
        <v>0</v>
      </c>
      <c r="AS97">
        <v>1.3949083028722304</v>
      </c>
      <c r="AT97">
        <v>0</v>
      </c>
      <c r="AU97">
        <v>0</v>
      </c>
      <c r="AV97">
        <v>0</v>
      </c>
      <c r="AW97">
        <v>1.9951920267167607</v>
      </c>
      <c r="AX97">
        <v>0</v>
      </c>
      <c r="AY97">
        <v>0</v>
      </c>
      <c r="AZ97">
        <v>91.330086620747252</v>
      </c>
      <c r="BA97">
        <v>4.850627045783626</v>
      </c>
      <c r="BB97">
        <f t="shared" si="1"/>
        <v>111.19308218348974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1.3149731834145544</v>
      </c>
      <c r="L98">
        <v>4.2057719424381332</v>
      </c>
      <c r="M98">
        <v>1.168859988872246</v>
      </c>
      <c r="N98">
        <v>1.3045127003349779</v>
      </c>
      <c r="O98">
        <v>1.4506602507504109</v>
      </c>
      <c r="P98">
        <v>2.3901452663192604</v>
      </c>
      <c r="Q98">
        <v>0.13572546437278363</v>
      </c>
      <c r="R98">
        <v>0.5844847259897733</v>
      </c>
      <c r="S98">
        <v>0.29216058489932445</v>
      </c>
      <c r="T98">
        <v>0.71887069505322476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0.691806694979475</v>
      </c>
      <c r="AC98">
        <v>0</v>
      </c>
      <c r="AD98">
        <v>0</v>
      </c>
      <c r="AE98">
        <v>0</v>
      </c>
      <c r="AF98">
        <v>0.2407206765671312</v>
      </c>
      <c r="AG98">
        <v>2.1683682044135004</v>
      </c>
      <c r="AH98">
        <v>0</v>
      </c>
      <c r="AI98">
        <v>0</v>
      </c>
      <c r="AJ98">
        <v>0</v>
      </c>
      <c r="AK98">
        <v>3.9295868407809009</v>
      </c>
      <c r="AL98">
        <v>0</v>
      </c>
      <c r="AM98">
        <v>0.69745414035567166</v>
      </c>
      <c r="AN98">
        <v>2.9420919395742016E-2</v>
      </c>
      <c r="AO98">
        <v>0</v>
      </c>
      <c r="AP98">
        <v>0</v>
      </c>
      <c r="AQ98">
        <v>0</v>
      </c>
      <c r="AR98">
        <v>0</v>
      </c>
      <c r="AS98">
        <v>1.3949083028722304</v>
      </c>
      <c r="AT98">
        <v>0</v>
      </c>
      <c r="AU98">
        <v>0</v>
      </c>
      <c r="AV98">
        <v>0</v>
      </c>
      <c r="AW98">
        <v>1.9951920267167607</v>
      </c>
      <c r="AX98">
        <v>0</v>
      </c>
      <c r="AY98">
        <v>0</v>
      </c>
      <c r="AZ98">
        <v>91.330086620747252</v>
      </c>
      <c r="BA98">
        <v>4.850627045783626</v>
      </c>
      <c r="BB98">
        <f t="shared" si="1"/>
        <v>111.19308218348974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1.7100304857023586E-4</v>
      </c>
      <c r="J99">
        <f t="shared" si="2"/>
        <v>0</v>
      </c>
      <c r="K99">
        <f t="shared" si="2"/>
        <v>3.1762633071302088E-2</v>
      </c>
      <c r="L99">
        <f t="shared" si="2"/>
        <v>0.10113456613881083</v>
      </c>
      <c r="M99">
        <f t="shared" si="2"/>
        <v>2.8052639732933888E-2</v>
      </c>
      <c r="N99">
        <f t="shared" si="2"/>
        <v>3.1308304808039499E-2</v>
      </c>
      <c r="O99">
        <f t="shared" si="2"/>
        <v>3.4815846018009931E-2</v>
      </c>
      <c r="P99">
        <f t="shared" si="2"/>
        <v>5.7363486391662187E-2</v>
      </c>
      <c r="Q99">
        <f t="shared" si="2"/>
        <v>3.9513038279343016E-3</v>
      </c>
      <c r="R99">
        <f t="shared" si="2"/>
        <v>1.3998709118673479E-2</v>
      </c>
      <c r="S99">
        <f t="shared" si="2"/>
        <v>7.0561143777795651E-3</v>
      </c>
      <c r="T99">
        <f t="shared" si="2"/>
        <v>1.7272835083087648E-2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1.7262342118662604E-2</v>
      </c>
      <c r="AC99">
        <f t="shared" si="2"/>
        <v>9.949993727413153E-3</v>
      </c>
      <c r="AD99">
        <f t="shared" si="2"/>
        <v>6.432743862348541E-3</v>
      </c>
      <c r="AE99">
        <f t="shared" si="2"/>
        <v>2.1566957557380556E-2</v>
      </c>
      <c r="AF99">
        <f t="shared" si="2"/>
        <v>7.4895192513691877E-3</v>
      </c>
      <c r="AG99">
        <f t="shared" si="2"/>
        <v>5.204083690592394E-2</v>
      </c>
      <c r="AH99">
        <f t="shared" si="2"/>
        <v>1.5627356725735758E-2</v>
      </c>
      <c r="AI99">
        <f t="shared" si="2"/>
        <v>2.470738409648854E-3</v>
      </c>
      <c r="AJ99">
        <f t="shared" si="2"/>
        <v>0</v>
      </c>
      <c r="AK99">
        <f t="shared" si="2"/>
        <v>9.4310084178741815E-2</v>
      </c>
      <c r="AL99">
        <f t="shared" si="2"/>
        <v>0</v>
      </c>
      <c r="AM99">
        <f t="shared" si="2"/>
        <v>1.6738899368536148E-2</v>
      </c>
      <c r="AN99">
        <f t="shared" si="2"/>
        <v>7.1110344886506029E-4</v>
      </c>
      <c r="AO99">
        <f t="shared" si="2"/>
        <v>0</v>
      </c>
      <c r="AP99">
        <f t="shared" si="2"/>
        <v>0</v>
      </c>
      <c r="AQ99">
        <f t="shared" si="2"/>
        <v>1.9523611496153139E-2</v>
      </c>
      <c r="AR99">
        <f t="shared" si="2"/>
        <v>0</v>
      </c>
      <c r="AS99">
        <f t="shared" si="2"/>
        <v>3.3249785270999158E-2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7.8733678085368426E-3</v>
      </c>
      <c r="AX99">
        <f t="shared" si="2"/>
        <v>0</v>
      </c>
      <c r="AY99">
        <f t="shared" si="2"/>
        <v>0</v>
      </c>
      <c r="AZ99">
        <f t="shared" si="2"/>
        <v>2.3005610350135668</v>
      </c>
      <c r="BA99">
        <f t="shared" si="2"/>
        <v>0.12258668514059654</v>
      </c>
      <c r="BB99">
        <f t="shared" si="1"/>
        <v>2.8101091316200888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1" t="s">
        <v>189</v>
      </c>
      <c r="BB1" s="234" t="s">
        <v>142</v>
      </c>
    </row>
    <row r="2" spans="1:54">
      <c r="A2" s="234"/>
      <c r="AS2" s="169"/>
      <c r="AT2" s="169"/>
      <c r="AU2" s="169"/>
      <c r="AV2" s="169"/>
      <c r="AW2" s="169"/>
      <c r="AX2" s="169"/>
      <c r="AY2" s="169"/>
      <c r="AZ2" s="169"/>
      <c r="BA2" s="251"/>
      <c r="BB2" s="23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14.773346900438321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0.61752590043832178</v>
      </c>
      <c r="BB3">
        <f>SUM(B3:AZ3)-BA3</f>
        <v>14.155821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15.031819035691923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0.62833003569192236</v>
      </c>
      <c r="BB4">
        <f t="shared" ref="BB4:BB67" si="0">SUM(B4:AZ4)-BA4</f>
        <v>14.403489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15.039133792527656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0.62863579252765511</v>
      </c>
      <c r="BB5">
        <f t="shared" si="0"/>
        <v>14.410498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15.039133792527656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0.62863579252765511</v>
      </c>
      <c r="BB6">
        <f t="shared" si="0"/>
        <v>14.410498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14.045961177207264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0.58712117720726376</v>
      </c>
      <c r="BB7">
        <f t="shared" si="0"/>
        <v>13.45884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15.039133792527656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0.62863579252765511</v>
      </c>
      <c r="BB8">
        <f t="shared" si="0"/>
        <v>14.410498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14.785739929033603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0.61804392903360394</v>
      </c>
      <c r="BB9">
        <f t="shared" si="0"/>
        <v>14.167695999999999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15.039133792527656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0.62863579252765511</v>
      </c>
      <c r="BB10">
        <f t="shared" si="0"/>
        <v>14.410498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14.262499478188269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0.59617247818826868</v>
      </c>
      <c r="BB11">
        <f t="shared" si="0"/>
        <v>13.666327000000001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13.243795658526404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0.55359065852640299</v>
      </c>
      <c r="BB12">
        <f t="shared" si="0"/>
        <v>12.690205000000001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14.82473178877061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0.6196737887706103</v>
      </c>
      <c r="BB13">
        <f t="shared" si="0"/>
        <v>14.205057999999999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15.039133792527656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0.62863579252765511</v>
      </c>
      <c r="BB14">
        <f t="shared" si="0"/>
        <v>14.410498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15.039133792527656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0.62863579252765511</v>
      </c>
      <c r="BB15">
        <f t="shared" si="0"/>
        <v>14.410498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15.039133792527656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0.62863579252765511</v>
      </c>
      <c r="BB16">
        <f t="shared" si="0"/>
        <v>14.410498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15.039133792527656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0.62863579252765511</v>
      </c>
      <c r="BB17">
        <f t="shared" si="0"/>
        <v>14.410498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15.039133792527656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0.62863579252765511</v>
      </c>
      <c r="BB18">
        <f t="shared" si="0"/>
        <v>14.410498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15.039133792527656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0.62863579252765511</v>
      </c>
      <c r="BB19">
        <f t="shared" si="0"/>
        <v>14.410498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15.039133792527656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0.62863579252765511</v>
      </c>
      <c r="BB20">
        <f t="shared" si="0"/>
        <v>14.410498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15.039133792527656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0.62863579252765511</v>
      </c>
      <c r="BB21">
        <f t="shared" si="0"/>
        <v>14.410498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15.039133792527656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0.62863579252765511</v>
      </c>
      <c r="BB22">
        <f t="shared" si="0"/>
        <v>14.410498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15.039133792527656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0.62863579252765511</v>
      </c>
      <c r="BB23">
        <f t="shared" si="0"/>
        <v>14.410498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15.039133792527656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0.62863579252765511</v>
      </c>
      <c r="BB24">
        <f t="shared" si="0"/>
        <v>14.410498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15.039133792527656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0.62863579252765511</v>
      </c>
      <c r="BB25">
        <f t="shared" si="0"/>
        <v>14.410498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15.039133792527656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0.62863579252765511</v>
      </c>
      <c r="BB26">
        <f t="shared" si="0"/>
        <v>14.410498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15.039133792527656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0.62863579252765511</v>
      </c>
      <c r="BB27">
        <f t="shared" si="0"/>
        <v>14.410498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15.039133792527656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0.62863579252765511</v>
      </c>
      <c r="BB28">
        <f t="shared" si="0"/>
        <v>14.410498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15.039133792527656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0.62863579252765511</v>
      </c>
      <c r="BB29">
        <f t="shared" si="0"/>
        <v>14.410498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15.039133792527656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0.62863579252765511</v>
      </c>
      <c r="BB30">
        <f t="shared" si="0"/>
        <v>14.410498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15.039133792527656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0.62863579252765511</v>
      </c>
      <c r="BB31">
        <f t="shared" si="0"/>
        <v>14.410498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15.039133792527656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0.62863579252765511</v>
      </c>
      <c r="BB32">
        <f t="shared" si="0"/>
        <v>14.410498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15.039133792527656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0.62863579252765511</v>
      </c>
      <c r="BB33">
        <f t="shared" si="0"/>
        <v>14.410498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15.039133792527656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0.62863579252765511</v>
      </c>
      <c r="BB34">
        <f t="shared" si="0"/>
        <v>14.410498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15.039133792527656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0.62863579252765511</v>
      </c>
      <c r="BB35">
        <f t="shared" si="0"/>
        <v>14.410498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15.039133792527656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0.62863579252765511</v>
      </c>
      <c r="BB36">
        <f t="shared" si="0"/>
        <v>14.410498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15.039133792527656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0.62863579252765511</v>
      </c>
      <c r="BB37">
        <f t="shared" si="0"/>
        <v>14.410498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15.039133792527656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0.62863579252765511</v>
      </c>
      <c r="BB38">
        <f t="shared" si="0"/>
        <v>14.410498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15.039133792527656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0.62863579252765511</v>
      </c>
      <c r="BB39">
        <f t="shared" si="0"/>
        <v>14.410498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15.039133792527656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0.62863579252765511</v>
      </c>
      <c r="BB40">
        <f t="shared" si="0"/>
        <v>14.410498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15.039133792527656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0.62863579252765511</v>
      </c>
      <c r="BB41">
        <f t="shared" si="0"/>
        <v>14.410498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15.039133792527656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0.62863579252765511</v>
      </c>
      <c r="BB42">
        <f t="shared" si="0"/>
        <v>14.410498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15.039133792527656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0.62863579252765511</v>
      </c>
      <c r="BB43">
        <f t="shared" si="0"/>
        <v>14.410498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15.039133792527656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0.62863579252765511</v>
      </c>
      <c r="BB44">
        <f t="shared" si="0"/>
        <v>14.410498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15.039133792527656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0.62863579252765511</v>
      </c>
      <c r="BB45">
        <f t="shared" si="0"/>
        <v>14.410498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15.039133792527656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0.62863579252765511</v>
      </c>
      <c r="BB46">
        <f t="shared" si="0"/>
        <v>14.410498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15.039133792527656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0.62863579252765511</v>
      </c>
      <c r="BB47">
        <f t="shared" si="0"/>
        <v>14.410498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15.039133792527656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0.62863579252765511</v>
      </c>
      <c r="BB48">
        <f t="shared" si="0"/>
        <v>14.410498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15.039133792527656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0.62863579252765511</v>
      </c>
      <c r="BB49">
        <f t="shared" si="0"/>
        <v>14.410498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15.039133792527656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0.62863579252765511</v>
      </c>
      <c r="BB50">
        <f t="shared" si="0"/>
        <v>14.410498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15.039133792527656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0.62863579252765511</v>
      </c>
      <c r="BB51">
        <f t="shared" si="0"/>
        <v>14.410498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15.039133792527656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0.62863579252765511</v>
      </c>
      <c r="BB52">
        <f t="shared" si="0"/>
        <v>14.410498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15.039133792527656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0.62863579252765511</v>
      </c>
      <c r="BB53">
        <f t="shared" si="0"/>
        <v>14.410498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15.039133792527656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0.62863579252765511</v>
      </c>
      <c r="BB54">
        <f t="shared" si="0"/>
        <v>14.410498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15.039133792527656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0.62863579252765511</v>
      </c>
      <c r="BB55">
        <f t="shared" si="0"/>
        <v>14.410498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15.039133792527656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0.62863579252765511</v>
      </c>
      <c r="BB56">
        <f t="shared" si="0"/>
        <v>14.410498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15.039133792527656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0.62863579252765511</v>
      </c>
      <c r="BB57">
        <f t="shared" si="0"/>
        <v>14.410498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15.039133792527656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0.62863579252765511</v>
      </c>
      <c r="BB58">
        <f t="shared" si="0"/>
        <v>14.410498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15.039133792527656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0.62863579252765511</v>
      </c>
      <c r="BB59">
        <f t="shared" si="0"/>
        <v>14.410498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15.039133792527656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0.62863579252765511</v>
      </c>
      <c r="BB60">
        <f t="shared" si="0"/>
        <v>14.410498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15.039133792527656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0.62863579252765511</v>
      </c>
      <c r="BB61">
        <f t="shared" si="0"/>
        <v>14.410498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15.039133792527656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0.62863579252765511</v>
      </c>
      <c r="BB62">
        <f t="shared" si="0"/>
        <v>14.410498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15.039133792527656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0.62863579252765511</v>
      </c>
      <c r="BB63">
        <f t="shared" si="0"/>
        <v>14.410498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15.039133792527656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0.62863579252765511</v>
      </c>
      <c r="BB64">
        <f t="shared" si="0"/>
        <v>14.410498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15.039133792527656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0.62863579252765511</v>
      </c>
      <c r="BB65">
        <f t="shared" si="0"/>
        <v>14.410498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15.039133792527656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0.62863579252765511</v>
      </c>
      <c r="BB66">
        <f t="shared" si="0"/>
        <v>14.410498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15.039133792527656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0.62863579252765511</v>
      </c>
      <c r="BB67">
        <f t="shared" si="0"/>
        <v>14.410498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15.039133792527656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0.62863579252765511</v>
      </c>
      <c r="BB68">
        <f t="shared" ref="BB68:BB99" si="1">SUM(B68:AZ68)-BA68</f>
        <v>14.410498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15.039133792527656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0.62863579252765511</v>
      </c>
      <c r="BB69">
        <f t="shared" si="1"/>
        <v>14.410498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15.039133792527656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0.62863579252765511</v>
      </c>
      <c r="BB70">
        <f t="shared" si="1"/>
        <v>14.410498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15.039133792527656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0.62863579252765511</v>
      </c>
      <c r="BB71">
        <f t="shared" si="1"/>
        <v>14.410498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15.039133792527656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0.62863579252765511</v>
      </c>
      <c r="BB72">
        <f t="shared" si="1"/>
        <v>14.410498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15.039133792527656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0.62863579252765511</v>
      </c>
      <c r="BB73">
        <f t="shared" si="1"/>
        <v>14.410498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15.039133792527656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0.62863579252765511</v>
      </c>
      <c r="BB74">
        <f t="shared" si="1"/>
        <v>14.410498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15.039133792527656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0.62863579252765511</v>
      </c>
      <c r="BB75">
        <f t="shared" si="1"/>
        <v>14.410498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15.039133792527656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0.62863579252765511</v>
      </c>
      <c r="BB76">
        <f t="shared" si="1"/>
        <v>14.410498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15.039133792527656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0.62863579252765511</v>
      </c>
      <c r="BB77">
        <f t="shared" si="1"/>
        <v>14.410498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15.039133792527656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0.62863579252765511</v>
      </c>
      <c r="BB78">
        <f t="shared" si="1"/>
        <v>14.410498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15.039133792527656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0.62863579252765511</v>
      </c>
      <c r="BB79">
        <f t="shared" si="1"/>
        <v>14.410498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15.039133792527656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0.62863579252765511</v>
      </c>
      <c r="BB80">
        <f t="shared" si="1"/>
        <v>14.410498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15.039133792527656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0.62863579252765511</v>
      </c>
      <c r="BB81">
        <f t="shared" si="1"/>
        <v>14.410498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15.039133792527656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0.62863579252765511</v>
      </c>
      <c r="BB82">
        <f t="shared" si="1"/>
        <v>14.410498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15.039133792527656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0.62863579252765511</v>
      </c>
      <c r="BB83">
        <f t="shared" si="1"/>
        <v>14.410498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15.039133792527656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0.62863579252765511</v>
      </c>
      <c r="BB84">
        <f t="shared" si="1"/>
        <v>14.410498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15.039133792527656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0.62863579252765511</v>
      </c>
      <c r="BB85">
        <f t="shared" si="1"/>
        <v>14.410498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15.039133792527656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0.62863579252765511</v>
      </c>
      <c r="BB86">
        <f t="shared" si="1"/>
        <v>14.410498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15.039133792527656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0.62863579252765511</v>
      </c>
      <c r="BB87">
        <f t="shared" si="1"/>
        <v>14.410498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15.039133792527656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0.62863579252765511</v>
      </c>
      <c r="BB88">
        <f t="shared" si="1"/>
        <v>14.410498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15.039133792527656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0.62863579252765511</v>
      </c>
      <c r="BB89">
        <f t="shared" si="1"/>
        <v>14.410498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15.039133792527656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0.62863579252765511</v>
      </c>
      <c r="BB90">
        <f t="shared" si="1"/>
        <v>14.410498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15.039133792527656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0.62863579252765511</v>
      </c>
      <c r="BB91">
        <f t="shared" si="1"/>
        <v>14.410498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15.039133792527656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0.62863579252765511</v>
      </c>
      <c r="BB92">
        <f t="shared" si="1"/>
        <v>14.410498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15.039133792527656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0.62863579252765511</v>
      </c>
      <c r="BB93">
        <f t="shared" si="1"/>
        <v>14.410498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15.039133792527656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0.62863579252765511</v>
      </c>
      <c r="BB94">
        <f t="shared" si="1"/>
        <v>14.410498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15.039133792527656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0.62863579252765511</v>
      </c>
      <c r="BB95">
        <f t="shared" si="1"/>
        <v>14.410498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15.039133792527656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0.62863579252765511</v>
      </c>
      <c r="BB96">
        <f t="shared" si="1"/>
        <v>14.410498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15.039133792527656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0.62863579252765511</v>
      </c>
      <c r="BB97">
        <f t="shared" si="1"/>
        <v>14.410498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15.039133792527656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0.62863579252765511</v>
      </c>
      <c r="BB98">
        <f t="shared" si="1"/>
        <v>14.410498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0.35986270037570511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1.5042260875704393E-2</v>
      </c>
      <c r="BB99">
        <f t="shared" si="1"/>
        <v>0.34482043950000074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4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495.1</v>
      </c>
      <c r="L3" s="216">
        <v>10.57</v>
      </c>
      <c r="M3" s="216">
        <v>63.88</v>
      </c>
      <c r="N3" s="216">
        <v>52.73</v>
      </c>
      <c r="O3" s="216">
        <v>73.61</v>
      </c>
      <c r="P3" s="216">
        <v>31.74</v>
      </c>
      <c r="Q3" s="216">
        <v>9.32</v>
      </c>
      <c r="R3" s="216">
        <v>19.18</v>
      </c>
      <c r="S3" s="216">
        <v>11.78</v>
      </c>
      <c r="T3" s="216">
        <v>1.61</v>
      </c>
      <c r="U3" s="216">
        <v>49.67</v>
      </c>
      <c r="V3" s="216">
        <v>8.74</v>
      </c>
      <c r="W3" s="216">
        <v>19.579999999999998</v>
      </c>
      <c r="X3" s="216">
        <v>62.24</v>
      </c>
      <c r="Y3" s="216">
        <v>0</v>
      </c>
      <c r="Z3" s="216">
        <v>58.72</v>
      </c>
      <c r="AA3" s="216">
        <v>33.299999999999997</v>
      </c>
      <c r="AB3" s="216">
        <v>0</v>
      </c>
      <c r="AC3" s="216">
        <v>14.54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495.1</v>
      </c>
      <c r="L4" s="216">
        <v>10.57</v>
      </c>
      <c r="M4" s="216">
        <v>63.88</v>
      </c>
      <c r="N4" s="216">
        <v>52.73</v>
      </c>
      <c r="O4" s="216">
        <v>73.61</v>
      </c>
      <c r="P4" s="216">
        <v>31.74</v>
      </c>
      <c r="Q4" s="216">
        <v>9.32</v>
      </c>
      <c r="R4" s="216">
        <v>19.18</v>
      </c>
      <c r="S4" s="216">
        <v>11.78</v>
      </c>
      <c r="T4" s="216">
        <v>1.61</v>
      </c>
      <c r="U4" s="216">
        <v>49.73</v>
      </c>
      <c r="V4" s="216">
        <v>8.74</v>
      </c>
      <c r="W4" s="216">
        <v>19.579999999999998</v>
      </c>
      <c r="X4" s="216">
        <v>62.24</v>
      </c>
      <c r="Y4" s="216">
        <v>0</v>
      </c>
      <c r="Z4" s="216">
        <v>58.72</v>
      </c>
      <c r="AA4" s="216">
        <v>33.299999999999997</v>
      </c>
      <c r="AB4" s="216">
        <v>0</v>
      </c>
      <c r="AC4" s="216">
        <v>14.54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495.1</v>
      </c>
      <c r="L5" s="216">
        <v>10.57</v>
      </c>
      <c r="M5" s="216">
        <v>63.88</v>
      </c>
      <c r="N5" s="216">
        <v>52.73</v>
      </c>
      <c r="O5" s="216">
        <v>73.61</v>
      </c>
      <c r="P5" s="216">
        <v>31.74</v>
      </c>
      <c r="Q5" s="216">
        <v>9.32</v>
      </c>
      <c r="R5" s="216">
        <v>19.18</v>
      </c>
      <c r="S5" s="216">
        <v>11.78</v>
      </c>
      <c r="T5" s="216">
        <v>1.61</v>
      </c>
      <c r="U5" s="216">
        <v>49.73</v>
      </c>
      <c r="V5" s="216">
        <v>8.74</v>
      </c>
      <c r="W5" s="216">
        <v>19.579999999999998</v>
      </c>
      <c r="X5" s="216">
        <v>62.24</v>
      </c>
      <c r="Y5" s="216">
        <v>0</v>
      </c>
      <c r="Z5" s="216">
        <v>58.72</v>
      </c>
      <c r="AA5" s="216">
        <v>33.299999999999997</v>
      </c>
      <c r="AB5" s="216">
        <v>0</v>
      </c>
      <c r="AC5" s="216">
        <v>14.54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495.1</v>
      </c>
      <c r="L6" s="216">
        <v>10.57</v>
      </c>
      <c r="M6" s="216">
        <v>63.88</v>
      </c>
      <c r="N6" s="216">
        <v>52.73</v>
      </c>
      <c r="O6" s="216">
        <v>73.61</v>
      </c>
      <c r="P6" s="216">
        <v>31.74</v>
      </c>
      <c r="Q6" s="216">
        <v>9.32</v>
      </c>
      <c r="R6" s="216">
        <v>19.18</v>
      </c>
      <c r="S6" s="216">
        <v>11.78</v>
      </c>
      <c r="T6" s="216">
        <v>1.61</v>
      </c>
      <c r="U6" s="216">
        <v>49.73</v>
      </c>
      <c r="V6" s="216">
        <v>8.74</v>
      </c>
      <c r="W6" s="216">
        <v>19.579999999999998</v>
      </c>
      <c r="X6" s="216">
        <v>62.24</v>
      </c>
      <c r="Y6" s="216">
        <v>0</v>
      </c>
      <c r="Z6" s="216">
        <v>58.72</v>
      </c>
      <c r="AA6" s="216">
        <v>33.299999999999997</v>
      </c>
      <c r="AB6" s="216">
        <v>0</v>
      </c>
      <c r="AC6" s="216">
        <v>14.54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422.71</v>
      </c>
      <c r="L7" s="216">
        <v>10.57</v>
      </c>
      <c r="M7" s="216">
        <v>63.88</v>
      </c>
      <c r="N7" s="216">
        <v>52.73</v>
      </c>
      <c r="O7" s="216">
        <v>73.61</v>
      </c>
      <c r="P7" s="216">
        <v>31.74</v>
      </c>
      <c r="Q7" s="216">
        <v>9.32</v>
      </c>
      <c r="R7" s="216">
        <v>19.18</v>
      </c>
      <c r="S7" s="216">
        <v>11.78</v>
      </c>
      <c r="T7" s="216">
        <v>1.61</v>
      </c>
      <c r="U7" s="216">
        <v>49.73</v>
      </c>
      <c r="V7" s="216">
        <v>8.74</v>
      </c>
      <c r="W7" s="216">
        <v>19.579999999999998</v>
      </c>
      <c r="X7" s="216">
        <v>62.24</v>
      </c>
      <c r="Y7" s="216">
        <v>0</v>
      </c>
      <c r="Z7" s="216">
        <v>58.72</v>
      </c>
      <c r="AA7" s="216">
        <v>33.299999999999997</v>
      </c>
      <c r="AB7" s="216">
        <v>0</v>
      </c>
      <c r="AC7" s="216">
        <v>14.54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403.5</v>
      </c>
      <c r="L8" s="216">
        <v>10.57</v>
      </c>
      <c r="M8" s="216">
        <v>63.88</v>
      </c>
      <c r="N8" s="216">
        <v>52.73</v>
      </c>
      <c r="O8" s="216">
        <v>73.61</v>
      </c>
      <c r="P8" s="216">
        <v>31.74</v>
      </c>
      <c r="Q8" s="216">
        <v>9.32</v>
      </c>
      <c r="R8" s="216">
        <v>19.18</v>
      </c>
      <c r="S8" s="216">
        <v>11.78</v>
      </c>
      <c r="T8" s="216">
        <v>1.61</v>
      </c>
      <c r="U8" s="216">
        <v>49.73</v>
      </c>
      <c r="V8" s="216">
        <v>8.74</v>
      </c>
      <c r="W8" s="216">
        <v>19.579999999999998</v>
      </c>
      <c r="X8" s="216">
        <v>62.24</v>
      </c>
      <c r="Y8" s="216">
        <v>0</v>
      </c>
      <c r="Z8" s="216">
        <v>58.72</v>
      </c>
      <c r="AA8" s="216">
        <v>33.299999999999997</v>
      </c>
      <c r="AB8" s="216">
        <v>0</v>
      </c>
      <c r="AC8" s="216">
        <v>14.54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384.28</v>
      </c>
      <c r="L9" s="216">
        <v>10.57</v>
      </c>
      <c r="M9" s="216">
        <v>63.88</v>
      </c>
      <c r="N9" s="216">
        <v>52.73</v>
      </c>
      <c r="O9" s="216">
        <v>73.61</v>
      </c>
      <c r="P9" s="216">
        <v>31.74</v>
      </c>
      <c r="Q9" s="216">
        <v>9.32</v>
      </c>
      <c r="R9" s="216">
        <v>19.18</v>
      </c>
      <c r="S9" s="216">
        <v>11.78</v>
      </c>
      <c r="T9" s="216">
        <v>1.61</v>
      </c>
      <c r="U9" s="216">
        <v>49.73</v>
      </c>
      <c r="V9" s="216">
        <v>8.74</v>
      </c>
      <c r="W9" s="216">
        <v>19.579999999999998</v>
      </c>
      <c r="X9" s="216">
        <v>62.24</v>
      </c>
      <c r="Y9" s="216">
        <v>0</v>
      </c>
      <c r="Z9" s="216">
        <v>58.72</v>
      </c>
      <c r="AA9" s="216">
        <v>33.299999999999997</v>
      </c>
      <c r="AB9" s="216">
        <v>0</v>
      </c>
      <c r="AC9" s="216">
        <v>14.54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374.68</v>
      </c>
      <c r="L10" s="216">
        <v>10.57</v>
      </c>
      <c r="M10" s="216">
        <v>63.88</v>
      </c>
      <c r="N10" s="216">
        <v>52.73</v>
      </c>
      <c r="O10" s="216">
        <v>73.61</v>
      </c>
      <c r="P10" s="216">
        <v>31.74</v>
      </c>
      <c r="Q10" s="216">
        <v>9.32</v>
      </c>
      <c r="R10" s="216">
        <v>19.18</v>
      </c>
      <c r="S10" s="216">
        <v>11.78</v>
      </c>
      <c r="T10" s="216">
        <v>1.61</v>
      </c>
      <c r="U10" s="216">
        <v>49.73</v>
      </c>
      <c r="V10" s="216">
        <v>8.74</v>
      </c>
      <c r="W10" s="216">
        <v>19.579999999999998</v>
      </c>
      <c r="X10" s="216">
        <v>62.24</v>
      </c>
      <c r="Y10" s="216">
        <v>0</v>
      </c>
      <c r="Z10" s="216">
        <v>58.72</v>
      </c>
      <c r="AA10" s="216">
        <v>33.299999999999997</v>
      </c>
      <c r="AB10" s="216">
        <v>0</v>
      </c>
      <c r="AC10" s="216">
        <v>14.54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365.07</v>
      </c>
      <c r="L11" s="216">
        <v>10.57</v>
      </c>
      <c r="M11" s="216">
        <v>63.88</v>
      </c>
      <c r="N11" s="216">
        <v>52.73</v>
      </c>
      <c r="O11" s="216">
        <v>73.61</v>
      </c>
      <c r="P11" s="216">
        <v>31.74</v>
      </c>
      <c r="Q11" s="216">
        <v>9.32</v>
      </c>
      <c r="R11" s="216">
        <v>19.18</v>
      </c>
      <c r="S11" s="216">
        <v>11.78</v>
      </c>
      <c r="T11" s="216">
        <v>1.61</v>
      </c>
      <c r="U11" s="216">
        <v>49.73</v>
      </c>
      <c r="V11" s="216">
        <v>8.74</v>
      </c>
      <c r="W11" s="216">
        <v>19.579999999999998</v>
      </c>
      <c r="X11" s="216">
        <v>62.24</v>
      </c>
      <c r="Y11" s="216">
        <v>0</v>
      </c>
      <c r="Z11" s="216">
        <v>58.72</v>
      </c>
      <c r="AA11" s="216">
        <v>33.299999999999997</v>
      </c>
      <c r="AB11" s="216">
        <v>0</v>
      </c>
      <c r="AC11" s="216">
        <v>14.54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365.07</v>
      </c>
      <c r="L12" s="216">
        <v>10.57</v>
      </c>
      <c r="M12" s="216">
        <v>63.88</v>
      </c>
      <c r="N12" s="216">
        <v>52.73</v>
      </c>
      <c r="O12" s="216">
        <v>73.61</v>
      </c>
      <c r="P12" s="216">
        <v>31.74</v>
      </c>
      <c r="Q12" s="216">
        <v>9.32</v>
      </c>
      <c r="R12" s="216">
        <v>19.18</v>
      </c>
      <c r="S12" s="216">
        <v>11.78</v>
      </c>
      <c r="T12" s="216">
        <v>1.61</v>
      </c>
      <c r="U12" s="216">
        <v>49.73</v>
      </c>
      <c r="V12" s="216">
        <v>8.74</v>
      </c>
      <c r="W12" s="216">
        <v>19.579999999999998</v>
      </c>
      <c r="X12" s="216">
        <v>62.24</v>
      </c>
      <c r="Y12" s="216">
        <v>0</v>
      </c>
      <c r="Z12" s="216">
        <v>58.72</v>
      </c>
      <c r="AA12" s="216">
        <v>33.299999999999997</v>
      </c>
      <c r="AB12" s="216">
        <v>0</v>
      </c>
      <c r="AC12" s="216">
        <v>14.54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365.07</v>
      </c>
      <c r="L13" s="216">
        <v>10.57</v>
      </c>
      <c r="M13" s="216">
        <v>63.88</v>
      </c>
      <c r="N13" s="216">
        <v>52.73</v>
      </c>
      <c r="O13" s="216">
        <v>73.61</v>
      </c>
      <c r="P13" s="216">
        <v>31.74</v>
      </c>
      <c r="Q13" s="216">
        <v>9.39</v>
      </c>
      <c r="R13" s="216">
        <v>19.18</v>
      </c>
      <c r="S13" s="216">
        <v>11.78</v>
      </c>
      <c r="T13" s="216">
        <v>1.61</v>
      </c>
      <c r="U13" s="216">
        <v>49.73</v>
      </c>
      <c r="V13" s="216">
        <v>8.74</v>
      </c>
      <c r="W13" s="216">
        <v>19.579999999999998</v>
      </c>
      <c r="X13" s="216">
        <v>62.24</v>
      </c>
      <c r="Y13" s="216">
        <v>0</v>
      </c>
      <c r="Z13" s="216">
        <v>58.72</v>
      </c>
      <c r="AA13" s="216">
        <v>33.299999999999997</v>
      </c>
      <c r="AB13" s="216">
        <v>0</v>
      </c>
      <c r="AC13" s="216">
        <v>14.54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375.64</v>
      </c>
      <c r="L14" s="216">
        <v>10.57</v>
      </c>
      <c r="M14" s="216">
        <v>63.88</v>
      </c>
      <c r="N14" s="216">
        <v>52.73</v>
      </c>
      <c r="O14" s="216">
        <v>73.61</v>
      </c>
      <c r="P14" s="216">
        <v>31.74</v>
      </c>
      <c r="Q14" s="216">
        <v>9.39</v>
      </c>
      <c r="R14" s="216">
        <v>19.18</v>
      </c>
      <c r="S14" s="216">
        <v>11.78</v>
      </c>
      <c r="T14" s="216">
        <v>1.61</v>
      </c>
      <c r="U14" s="216">
        <v>49.73</v>
      </c>
      <c r="V14" s="216">
        <v>8.74</v>
      </c>
      <c r="W14" s="216">
        <v>19.579999999999998</v>
      </c>
      <c r="X14" s="216">
        <v>62.24</v>
      </c>
      <c r="Y14" s="216">
        <v>0</v>
      </c>
      <c r="Z14" s="216">
        <v>58.72</v>
      </c>
      <c r="AA14" s="216">
        <v>33.299999999999997</v>
      </c>
      <c r="AB14" s="216">
        <v>0</v>
      </c>
      <c r="AC14" s="216">
        <v>14.54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345.86</v>
      </c>
      <c r="L15" s="216">
        <v>10.57</v>
      </c>
      <c r="M15" s="216">
        <v>63.88</v>
      </c>
      <c r="N15" s="216">
        <v>52.73</v>
      </c>
      <c r="O15" s="216">
        <v>73.61</v>
      </c>
      <c r="P15" s="216">
        <v>31.74</v>
      </c>
      <c r="Q15" s="216">
        <v>9.39</v>
      </c>
      <c r="R15" s="216">
        <v>19.18</v>
      </c>
      <c r="S15" s="216">
        <v>11.78</v>
      </c>
      <c r="T15" s="216">
        <v>1.61</v>
      </c>
      <c r="U15" s="216">
        <v>49.73</v>
      </c>
      <c r="V15" s="216">
        <v>8.74</v>
      </c>
      <c r="W15" s="216">
        <v>19.579999999999998</v>
      </c>
      <c r="X15" s="216">
        <v>62.24</v>
      </c>
      <c r="Y15" s="216">
        <v>0</v>
      </c>
      <c r="Z15" s="216">
        <v>58.72</v>
      </c>
      <c r="AA15" s="216">
        <v>33.299999999999997</v>
      </c>
      <c r="AB15" s="216">
        <v>0</v>
      </c>
      <c r="AC15" s="216">
        <v>14.54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345.86</v>
      </c>
      <c r="L16" s="216">
        <v>10.57</v>
      </c>
      <c r="M16" s="216">
        <v>63.88</v>
      </c>
      <c r="N16" s="216">
        <v>52.73</v>
      </c>
      <c r="O16" s="216">
        <v>73.61</v>
      </c>
      <c r="P16" s="216">
        <v>31.74</v>
      </c>
      <c r="Q16" s="216">
        <v>9.39</v>
      </c>
      <c r="R16" s="216">
        <v>19.18</v>
      </c>
      <c r="S16" s="216">
        <v>11.78</v>
      </c>
      <c r="T16" s="216">
        <v>1.61</v>
      </c>
      <c r="U16" s="216">
        <v>49.73</v>
      </c>
      <c r="V16" s="216">
        <v>8.74</v>
      </c>
      <c r="W16" s="216">
        <v>19.579999999999998</v>
      </c>
      <c r="X16" s="216">
        <v>62.24</v>
      </c>
      <c r="Y16" s="216">
        <v>0</v>
      </c>
      <c r="Z16" s="216">
        <v>58.72</v>
      </c>
      <c r="AA16" s="216">
        <v>33.299999999999997</v>
      </c>
      <c r="AB16" s="216">
        <v>0</v>
      </c>
      <c r="AC16" s="216">
        <v>14.54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272.61</v>
      </c>
      <c r="L17" s="216">
        <v>10.57</v>
      </c>
      <c r="M17" s="216">
        <v>63.88</v>
      </c>
      <c r="N17" s="216">
        <v>52.73</v>
      </c>
      <c r="O17" s="216">
        <v>73.61</v>
      </c>
      <c r="P17" s="216">
        <v>31.74</v>
      </c>
      <c r="Q17" s="216">
        <v>9.32</v>
      </c>
      <c r="R17" s="216">
        <v>19.18</v>
      </c>
      <c r="S17" s="216">
        <v>11.78</v>
      </c>
      <c r="T17" s="216">
        <v>1.61</v>
      </c>
      <c r="U17" s="216">
        <v>49.73</v>
      </c>
      <c r="V17" s="216">
        <v>8.74</v>
      </c>
      <c r="W17" s="216">
        <v>19.579999999999998</v>
      </c>
      <c r="X17" s="216">
        <v>62.24</v>
      </c>
      <c r="Y17" s="216">
        <v>0</v>
      </c>
      <c r="Z17" s="216">
        <v>58.72</v>
      </c>
      <c r="AA17" s="216">
        <v>33.299999999999997</v>
      </c>
      <c r="AB17" s="216">
        <v>0</v>
      </c>
      <c r="AC17" s="216">
        <v>14.54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259.39</v>
      </c>
      <c r="L18" s="216">
        <v>10.57</v>
      </c>
      <c r="M18" s="216">
        <v>63.88</v>
      </c>
      <c r="N18" s="216">
        <v>52.73</v>
      </c>
      <c r="O18" s="216">
        <v>73.61</v>
      </c>
      <c r="P18" s="216">
        <v>31.74</v>
      </c>
      <c r="Q18" s="216">
        <v>9.32</v>
      </c>
      <c r="R18" s="216">
        <v>19.18</v>
      </c>
      <c r="S18" s="216">
        <v>11.78</v>
      </c>
      <c r="T18" s="216">
        <v>1.61</v>
      </c>
      <c r="U18" s="216">
        <v>49.73</v>
      </c>
      <c r="V18" s="216">
        <v>8.74</v>
      </c>
      <c r="W18" s="216">
        <v>19.579999999999998</v>
      </c>
      <c r="X18" s="216">
        <v>62.24</v>
      </c>
      <c r="Y18" s="216">
        <v>0</v>
      </c>
      <c r="Z18" s="216">
        <v>58.72</v>
      </c>
      <c r="AA18" s="216">
        <v>33.299999999999997</v>
      </c>
      <c r="AB18" s="216">
        <v>0</v>
      </c>
      <c r="AC18" s="216">
        <v>14.54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259.39</v>
      </c>
      <c r="L19" s="216">
        <v>10.57</v>
      </c>
      <c r="M19" s="216">
        <v>63.88</v>
      </c>
      <c r="N19" s="216">
        <v>52.73</v>
      </c>
      <c r="O19" s="216">
        <v>73.61</v>
      </c>
      <c r="P19" s="216">
        <v>31.74</v>
      </c>
      <c r="Q19" s="216">
        <v>9.32</v>
      </c>
      <c r="R19" s="216">
        <v>19.18</v>
      </c>
      <c r="S19" s="216">
        <v>11.78</v>
      </c>
      <c r="T19" s="216">
        <v>1.61</v>
      </c>
      <c r="U19" s="216">
        <v>49.73</v>
      </c>
      <c r="V19" s="216">
        <v>8.74</v>
      </c>
      <c r="W19" s="216">
        <v>19.579999999999998</v>
      </c>
      <c r="X19" s="216">
        <v>62.24</v>
      </c>
      <c r="Y19" s="216">
        <v>0</v>
      </c>
      <c r="Z19" s="216">
        <v>58.72</v>
      </c>
      <c r="AA19" s="216">
        <v>33.299999999999997</v>
      </c>
      <c r="AB19" s="216">
        <v>0</v>
      </c>
      <c r="AC19" s="216">
        <v>14.54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259.39</v>
      </c>
      <c r="L20" s="216">
        <v>10.57</v>
      </c>
      <c r="M20" s="216">
        <v>63.88</v>
      </c>
      <c r="N20" s="216">
        <v>52.73</v>
      </c>
      <c r="O20" s="216">
        <v>73.61</v>
      </c>
      <c r="P20" s="216">
        <v>31.74</v>
      </c>
      <c r="Q20" s="216">
        <v>9.32</v>
      </c>
      <c r="R20" s="216">
        <v>19.18</v>
      </c>
      <c r="S20" s="216">
        <v>11.78</v>
      </c>
      <c r="T20" s="216">
        <v>1.61</v>
      </c>
      <c r="U20" s="216">
        <v>49.73</v>
      </c>
      <c r="V20" s="216">
        <v>8.74</v>
      </c>
      <c r="W20" s="216">
        <v>19.579999999999998</v>
      </c>
      <c r="X20" s="216">
        <v>62.24</v>
      </c>
      <c r="Y20" s="216">
        <v>0</v>
      </c>
      <c r="Z20" s="216">
        <v>58.72</v>
      </c>
      <c r="AA20" s="216">
        <v>33.299999999999997</v>
      </c>
      <c r="AB20" s="216">
        <v>0</v>
      </c>
      <c r="AC20" s="216">
        <v>14.54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259.39</v>
      </c>
      <c r="L21" s="216">
        <v>10.57</v>
      </c>
      <c r="M21" s="216">
        <v>63.88</v>
      </c>
      <c r="N21" s="216">
        <v>52.73</v>
      </c>
      <c r="O21" s="216">
        <v>73.61</v>
      </c>
      <c r="P21" s="216">
        <v>31.74</v>
      </c>
      <c r="Q21" s="216">
        <v>9.32</v>
      </c>
      <c r="R21" s="216">
        <v>19.18</v>
      </c>
      <c r="S21" s="216">
        <v>11.78</v>
      </c>
      <c r="T21" s="216">
        <v>1.61</v>
      </c>
      <c r="U21" s="216">
        <v>49.73</v>
      </c>
      <c r="V21" s="216">
        <v>8.74</v>
      </c>
      <c r="W21" s="216">
        <v>19.579999999999998</v>
      </c>
      <c r="X21" s="216">
        <v>62.24</v>
      </c>
      <c r="Y21" s="216">
        <v>0</v>
      </c>
      <c r="Z21" s="216">
        <v>58.72</v>
      </c>
      <c r="AA21" s="216">
        <v>33.299999999999997</v>
      </c>
      <c r="AB21" s="216">
        <v>0</v>
      </c>
      <c r="AC21" s="216">
        <v>14.54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259.39</v>
      </c>
      <c r="L22" s="216">
        <v>10.57</v>
      </c>
      <c r="M22" s="216">
        <v>63.88</v>
      </c>
      <c r="N22" s="216">
        <v>52.73</v>
      </c>
      <c r="O22" s="216">
        <v>73.61</v>
      </c>
      <c r="P22" s="216">
        <v>31.74</v>
      </c>
      <c r="Q22" s="216">
        <v>9.32</v>
      </c>
      <c r="R22" s="216">
        <v>19.18</v>
      </c>
      <c r="S22" s="216">
        <v>11.78</v>
      </c>
      <c r="T22" s="216">
        <v>1.61</v>
      </c>
      <c r="U22" s="216">
        <v>49.73</v>
      </c>
      <c r="V22" s="216">
        <v>8.74</v>
      </c>
      <c r="W22" s="216">
        <v>19.579999999999998</v>
      </c>
      <c r="X22" s="216">
        <v>62.24</v>
      </c>
      <c r="Y22" s="216">
        <v>0</v>
      </c>
      <c r="Z22" s="216">
        <v>58.72</v>
      </c>
      <c r="AA22" s="216">
        <v>33.299999999999997</v>
      </c>
      <c r="AB22" s="216">
        <v>0</v>
      </c>
      <c r="AC22" s="216">
        <v>14.54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259.39</v>
      </c>
      <c r="L23" s="216">
        <v>10.57</v>
      </c>
      <c r="M23" s="216">
        <v>63.88</v>
      </c>
      <c r="N23" s="216">
        <v>52.73</v>
      </c>
      <c r="O23" s="216">
        <v>73.61</v>
      </c>
      <c r="P23" s="216">
        <v>31.74</v>
      </c>
      <c r="Q23" s="216">
        <v>9.32</v>
      </c>
      <c r="R23" s="216">
        <v>19.18</v>
      </c>
      <c r="S23" s="216">
        <v>11.78</v>
      </c>
      <c r="T23" s="216">
        <v>1.61</v>
      </c>
      <c r="U23" s="216">
        <v>49.73</v>
      </c>
      <c r="V23" s="216">
        <v>8.74</v>
      </c>
      <c r="W23" s="216">
        <v>19.579999999999998</v>
      </c>
      <c r="X23" s="216">
        <v>62.24</v>
      </c>
      <c r="Y23" s="216">
        <v>0</v>
      </c>
      <c r="Z23" s="216">
        <v>58.72</v>
      </c>
      <c r="AA23" s="216">
        <v>33.299999999999997</v>
      </c>
      <c r="AB23" s="216">
        <v>0</v>
      </c>
      <c r="AC23" s="216">
        <v>14.54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259.39</v>
      </c>
      <c r="L24" s="216">
        <v>10.57</v>
      </c>
      <c r="M24" s="216">
        <v>63.88</v>
      </c>
      <c r="N24" s="216">
        <v>52.73</v>
      </c>
      <c r="O24" s="216">
        <v>73.61</v>
      </c>
      <c r="P24" s="216">
        <v>31.74</v>
      </c>
      <c r="Q24" s="216">
        <v>9.32</v>
      </c>
      <c r="R24" s="216">
        <v>19.18</v>
      </c>
      <c r="S24" s="216">
        <v>11.78</v>
      </c>
      <c r="T24" s="216">
        <v>1.61</v>
      </c>
      <c r="U24" s="216">
        <v>49.73</v>
      </c>
      <c r="V24" s="216">
        <v>8.74</v>
      </c>
      <c r="W24" s="216">
        <v>19.579999999999998</v>
      </c>
      <c r="X24" s="216">
        <v>62.24</v>
      </c>
      <c r="Y24" s="216">
        <v>0</v>
      </c>
      <c r="Z24" s="216">
        <v>58.72</v>
      </c>
      <c r="AA24" s="216">
        <v>33.299999999999997</v>
      </c>
      <c r="AB24" s="216">
        <v>0</v>
      </c>
      <c r="AC24" s="216">
        <v>14.54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259.39</v>
      </c>
      <c r="L25" s="216">
        <v>10.57</v>
      </c>
      <c r="M25" s="216">
        <v>63.88</v>
      </c>
      <c r="N25" s="216">
        <v>52.73</v>
      </c>
      <c r="O25" s="216">
        <v>73.61</v>
      </c>
      <c r="P25" s="216">
        <v>31.74</v>
      </c>
      <c r="Q25" s="216">
        <v>9.32</v>
      </c>
      <c r="R25" s="216">
        <v>19.18</v>
      </c>
      <c r="S25" s="216">
        <v>11.78</v>
      </c>
      <c r="T25" s="216">
        <v>1.61</v>
      </c>
      <c r="U25" s="216">
        <v>49.73</v>
      </c>
      <c r="V25" s="216">
        <v>8.74</v>
      </c>
      <c r="W25" s="216">
        <v>19.579999999999998</v>
      </c>
      <c r="X25" s="216">
        <v>62.24</v>
      </c>
      <c r="Y25" s="216">
        <v>0</v>
      </c>
      <c r="Z25" s="216">
        <v>58.72</v>
      </c>
      <c r="AA25" s="216">
        <v>33.299999999999997</v>
      </c>
      <c r="AB25" s="216">
        <v>0</v>
      </c>
      <c r="AC25" s="216">
        <v>14.54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259.39</v>
      </c>
      <c r="L26" s="216">
        <v>10.57</v>
      </c>
      <c r="M26" s="216">
        <v>63.88</v>
      </c>
      <c r="N26" s="216">
        <v>52.73</v>
      </c>
      <c r="O26" s="216">
        <v>73.61</v>
      </c>
      <c r="P26" s="216">
        <v>31.74</v>
      </c>
      <c r="Q26" s="216">
        <v>9.32</v>
      </c>
      <c r="R26" s="216">
        <v>19.18</v>
      </c>
      <c r="S26" s="216">
        <v>11.78</v>
      </c>
      <c r="T26" s="216">
        <v>1.61</v>
      </c>
      <c r="U26" s="216">
        <v>49.73</v>
      </c>
      <c r="V26" s="216">
        <v>8.74</v>
      </c>
      <c r="W26" s="216">
        <v>19.579999999999998</v>
      </c>
      <c r="X26" s="216">
        <v>62.24</v>
      </c>
      <c r="Y26" s="216">
        <v>0</v>
      </c>
      <c r="Z26" s="216">
        <v>58.72</v>
      </c>
      <c r="AA26" s="216">
        <v>33.299999999999997</v>
      </c>
      <c r="AB26" s="216">
        <v>0</v>
      </c>
      <c r="AC26" s="216">
        <v>14.54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259.39</v>
      </c>
      <c r="L27" s="216">
        <v>10.57</v>
      </c>
      <c r="M27" s="216">
        <v>63.88</v>
      </c>
      <c r="N27" s="216">
        <v>52.73</v>
      </c>
      <c r="O27" s="216">
        <v>73.61</v>
      </c>
      <c r="P27" s="216">
        <v>31.74</v>
      </c>
      <c r="Q27" s="216">
        <v>9.32</v>
      </c>
      <c r="R27" s="216">
        <v>19.18</v>
      </c>
      <c r="S27" s="216">
        <v>11.78</v>
      </c>
      <c r="T27" s="216">
        <v>1.61</v>
      </c>
      <c r="U27" s="216">
        <v>49.73</v>
      </c>
      <c r="V27" s="216">
        <v>8.74</v>
      </c>
      <c r="W27" s="216">
        <v>19.579999999999998</v>
      </c>
      <c r="X27" s="216">
        <v>62.24</v>
      </c>
      <c r="Y27" s="216">
        <v>0</v>
      </c>
      <c r="Z27" s="216">
        <v>58.72</v>
      </c>
      <c r="AA27" s="216">
        <v>33.299999999999997</v>
      </c>
      <c r="AB27" s="216">
        <v>0</v>
      </c>
      <c r="AC27" s="216">
        <v>14.54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259.39</v>
      </c>
      <c r="L28" s="216">
        <v>10.57</v>
      </c>
      <c r="M28" s="216">
        <v>63.88</v>
      </c>
      <c r="N28" s="216">
        <v>52.73</v>
      </c>
      <c r="O28" s="216">
        <v>73.61</v>
      </c>
      <c r="P28" s="216">
        <v>31.74</v>
      </c>
      <c r="Q28" s="216">
        <v>9.32</v>
      </c>
      <c r="R28" s="216">
        <v>19.18</v>
      </c>
      <c r="S28" s="216">
        <v>11.78</v>
      </c>
      <c r="T28" s="216">
        <v>1.61</v>
      </c>
      <c r="U28" s="216">
        <v>49.73</v>
      </c>
      <c r="V28" s="216">
        <v>8.74</v>
      </c>
      <c r="W28" s="216">
        <v>19.579999999999998</v>
      </c>
      <c r="X28" s="216">
        <v>62.24</v>
      </c>
      <c r="Y28" s="216">
        <v>0</v>
      </c>
      <c r="Z28" s="216">
        <v>58.72</v>
      </c>
      <c r="AA28" s="216">
        <v>33.299999999999997</v>
      </c>
      <c r="AB28" s="216">
        <v>0</v>
      </c>
      <c r="AC28" s="216">
        <v>14.54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1.94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259.39</v>
      </c>
      <c r="L29" s="216">
        <v>10.57</v>
      </c>
      <c r="M29" s="216">
        <v>63.88</v>
      </c>
      <c r="N29" s="216">
        <v>52.73</v>
      </c>
      <c r="O29" s="216">
        <v>73.61</v>
      </c>
      <c r="P29" s="216">
        <v>31.74</v>
      </c>
      <c r="Q29" s="216">
        <v>9.32</v>
      </c>
      <c r="R29" s="216">
        <v>19.18</v>
      </c>
      <c r="S29" s="216">
        <v>11.78</v>
      </c>
      <c r="T29" s="216">
        <v>1.61</v>
      </c>
      <c r="U29" s="216">
        <v>49.73</v>
      </c>
      <c r="V29" s="216">
        <v>8.74</v>
      </c>
      <c r="W29" s="216">
        <v>19.579999999999998</v>
      </c>
      <c r="X29" s="216">
        <v>62.24</v>
      </c>
      <c r="Y29" s="216">
        <v>0</v>
      </c>
      <c r="Z29" s="216">
        <v>58.72</v>
      </c>
      <c r="AA29" s="216">
        <v>33.299999999999997</v>
      </c>
      <c r="AB29" s="216">
        <v>0</v>
      </c>
      <c r="AC29" s="216">
        <v>14.54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10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259.39</v>
      </c>
      <c r="L30" s="216">
        <v>10.57</v>
      </c>
      <c r="M30" s="216">
        <v>63.88</v>
      </c>
      <c r="N30" s="216">
        <v>52.73</v>
      </c>
      <c r="O30" s="216">
        <v>73.61</v>
      </c>
      <c r="P30" s="216">
        <v>31.74</v>
      </c>
      <c r="Q30" s="216">
        <v>9.32</v>
      </c>
      <c r="R30" s="216">
        <v>19.18</v>
      </c>
      <c r="S30" s="216">
        <v>11.78</v>
      </c>
      <c r="T30" s="216">
        <v>1.61</v>
      </c>
      <c r="U30" s="216">
        <v>49.73</v>
      </c>
      <c r="V30" s="216">
        <v>8.74</v>
      </c>
      <c r="W30" s="216">
        <v>19.579999999999998</v>
      </c>
      <c r="X30" s="216">
        <v>62.24</v>
      </c>
      <c r="Y30" s="216">
        <v>0</v>
      </c>
      <c r="Z30" s="216">
        <v>58.72</v>
      </c>
      <c r="AA30" s="216">
        <v>33.299999999999997</v>
      </c>
      <c r="AB30" s="216">
        <v>0</v>
      </c>
      <c r="AC30" s="216">
        <v>14.54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22.81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259.39</v>
      </c>
      <c r="L31" s="216">
        <v>10.57</v>
      </c>
      <c r="M31" s="216">
        <v>63.88</v>
      </c>
      <c r="N31" s="216">
        <v>52.73</v>
      </c>
      <c r="O31" s="216">
        <v>73.61</v>
      </c>
      <c r="P31" s="216">
        <v>31.74</v>
      </c>
      <c r="Q31" s="216">
        <v>9.32</v>
      </c>
      <c r="R31" s="216">
        <v>19.18</v>
      </c>
      <c r="S31" s="216">
        <v>11.78</v>
      </c>
      <c r="T31" s="216">
        <v>1.61</v>
      </c>
      <c r="U31" s="216">
        <v>49.73</v>
      </c>
      <c r="V31" s="216">
        <v>8.74</v>
      </c>
      <c r="W31" s="216">
        <v>19.579999999999998</v>
      </c>
      <c r="X31" s="216">
        <v>62.24</v>
      </c>
      <c r="Y31" s="216">
        <v>0</v>
      </c>
      <c r="Z31" s="216">
        <v>58.72</v>
      </c>
      <c r="AA31" s="216">
        <v>33.299999999999997</v>
      </c>
      <c r="AB31" s="216">
        <v>0</v>
      </c>
      <c r="AC31" s="216">
        <v>14.54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35.57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259.39</v>
      </c>
      <c r="L32" s="216">
        <v>10.57</v>
      </c>
      <c r="M32" s="216">
        <v>63.88</v>
      </c>
      <c r="N32" s="216">
        <v>52.73</v>
      </c>
      <c r="O32" s="216">
        <v>73.61</v>
      </c>
      <c r="P32" s="216">
        <v>31.74</v>
      </c>
      <c r="Q32" s="216">
        <v>5.76</v>
      </c>
      <c r="R32" s="216">
        <v>19.18</v>
      </c>
      <c r="S32" s="216">
        <v>6.73</v>
      </c>
      <c r="T32" s="216">
        <v>0.96</v>
      </c>
      <c r="U32" s="216">
        <v>49.73</v>
      </c>
      <c r="V32" s="216">
        <v>8.74</v>
      </c>
      <c r="W32" s="216">
        <v>19.579999999999998</v>
      </c>
      <c r="X32" s="216">
        <v>62.24</v>
      </c>
      <c r="Y32" s="216">
        <v>0</v>
      </c>
      <c r="Z32" s="216">
        <v>58.72</v>
      </c>
      <c r="AA32" s="216">
        <v>33.299999999999997</v>
      </c>
      <c r="AB32" s="216">
        <v>0</v>
      </c>
      <c r="AC32" s="216">
        <v>14.54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39.81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259.39</v>
      </c>
      <c r="L33" s="216">
        <v>10.57</v>
      </c>
      <c r="M33" s="216">
        <v>63.88</v>
      </c>
      <c r="N33" s="216">
        <v>52.73</v>
      </c>
      <c r="O33" s="216">
        <v>73.61</v>
      </c>
      <c r="P33" s="216">
        <v>31.74</v>
      </c>
      <c r="Q33" s="216">
        <v>5.76</v>
      </c>
      <c r="R33" s="216">
        <v>19.18</v>
      </c>
      <c r="S33" s="216">
        <v>6.73</v>
      </c>
      <c r="T33" s="216">
        <v>0.96</v>
      </c>
      <c r="U33" s="216">
        <v>49.73</v>
      </c>
      <c r="V33" s="216">
        <v>8.6999999999999993</v>
      </c>
      <c r="W33" s="216">
        <v>19.579999999999998</v>
      </c>
      <c r="X33" s="216">
        <v>62.24</v>
      </c>
      <c r="Y33" s="216">
        <v>0</v>
      </c>
      <c r="Z33" s="216">
        <v>31.78</v>
      </c>
      <c r="AA33" s="216">
        <v>15.37</v>
      </c>
      <c r="AB33" s="216">
        <v>0</v>
      </c>
      <c r="AC33" s="216">
        <v>14.54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46.5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259.39</v>
      </c>
      <c r="L34" s="216">
        <v>10.57</v>
      </c>
      <c r="M34" s="216">
        <v>63.88</v>
      </c>
      <c r="N34" s="216">
        <v>52.73</v>
      </c>
      <c r="O34" s="216">
        <v>73.61</v>
      </c>
      <c r="P34" s="216">
        <v>31.74</v>
      </c>
      <c r="Q34" s="216">
        <v>5.76</v>
      </c>
      <c r="R34" s="216">
        <v>19.18</v>
      </c>
      <c r="S34" s="216">
        <v>6.73</v>
      </c>
      <c r="T34" s="216">
        <v>0.96</v>
      </c>
      <c r="U34" s="216">
        <v>49.73</v>
      </c>
      <c r="V34" s="216">
        <v>8.74</v>
      </c>
      <c r="W34" s="216">
        <v>19.579999999999998</v>
      </c>
      <c r="X34" s="216">
        <v>62.24</v>
      </c>
      <c r="Y34" s="216">
        <v>0</v>
      </c>
      <c r="Z34" s="216">
        <v>23.06</v>
      </c>
      <c r="AA34" s="216">
        <v>15.37</v>
      </c>
      <c r="AB34" s="216">
        <v>0</v>
      </c>
      <c r="AC34" s="216">
        <v>14.54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46.5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259.39</v>
      </c>
      <c r="L35" s="216">
        <v>10.74</v>
      </c>
      <c r="M35" s="216">
        <v>63.88</v>
      </c>
      <c r="N35" s="216">
        <v>52.73</v>
      </c>
      <c r="O35" s="216">
        <v>73.61</v>
      </c>
      <c r="P35" s="216">
        <v>31.74</v>
      </c>
      <c r="Q35" s="216">
        <v>5.76</v>
      </c>
      <c r="R35" s="216">
        <v>19.18</v>
      </c>
      <c r="S35" s="216">
        <v>6.73</v>
      </c>
      <c r="T35" s="216">
        <v>0.96</v>
      </c>
      <c r="U35" s="216">
        <v>49.73</v>
      </c>
      <c r="V35" s="216">
        <v>8.74</v>
      </c>
      <c r="W35" s="216">
        <v>4.8</v>
      </c>
      <c r="X35" s="216">
        <v>21.14</v>
      </c>
      <c r="Y35" s="216">
        <v>0</v>
      </c>
      <c r="Z35" s="216">
        <v>23.06</v>
      </c>
      <c r="AA35" s="216">
        <v>15.37</v>
      </c>
      <c r="AB35" s="216">
        <v>0</v>
      </c>
      <c r="AC35" s="216">
        <v>14.54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46.5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259.39</v>
      </c>
      <c r="L36" s="216">
        <v>10.67</v>
      </c>
      <c r="M36" s="216">
        <v>63.88</v>
      </c>
      <c r="N36" s="216">
        <v>52.73</v>
      </c>
      <c r="O36" s="216">
        <v>73.61</v>
      </c>
      <c r="P36" s="216">
        <v>31.74</v>
      </c>
      <c r="Q36" s="216">
        <v>5.76</v>
      </c>
      <c r="R36" s="216">
        <v>19.18</v>
      </c>
      <c r="S36" s="216">
        <v>6.73</v>
      </c>
      <c r="T36" s="216">
        <v>0.96</v>
      </c>
      <c r="U36" s="216">
        <v>49.73</v>
      </c>
      <c r="V36" s="216">
        <v>8.74</v>
      </c>
      <c r="W36" s="216">
        <v>4.8</v>
      </c>
      <c r="X36" s="216">
        <v>21.14</v>
      </c>
      <c r="Y36" s="216">
        <v>0</v>
      </c>
      <c r="Z36" s="216">
        <v>23.06</v>
      </c>
      <c r="AA36" s="216">
        <v>15.37</v>
      </c>
      <c r="AB36" s="216">
        <v>0</v>
      </c>
      <c r="AC36" s="216">
        <v>14.54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46.5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259.39</v>
      </c>
      <c r="L37" s="216">
        <v>10.67</v>
      </c>
      <c r="M37" s="216">
        <v>63.88</v>
      </c>
      <c r="N37" s="216">
        <v>52.73</v>
      </c>
      <c r="O37" s="216">
        <v>73.61</v>
      </c>
      <c r="P37" s="216">
        <v>31.74</v>
      </c>
      <c r="Q37" s="216">
        <v>6</v>
      </c>
      <c r="R37" s="216">
        <v>19.18</v>
      </c>
      <c r="S37" s="216">
        <v>6.74</v>
      </c>
      <c r="T37" s="216">
        <v>0.96</v>
      </c>
      <c r="U37" s="216">
        <v>49.73</v>
      </c>
      <c r="V37" s="216">
        <v>8.74</v>
      </c>
      <c r="W37" s="216">
        <v>4.8</v>
      </c>
      <c r="X37" s="216">
        <v>21.14</v>
      </c>
      <c r="Y37" s="216">
        <v>0</v>
      </c>
      <c r="Z37" s="216">
        <v>23.06</v>
      </c>
      <c r="AA37" s="216">
        <v>15.37</v>
      </c>
      <c r="AB37" s="216">
        <v>0</v>
      </c>
      <c r="AC37" s="216">
        <v>14.54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46.5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259.39</v>
      </c>
      <c r="L38" s="216">
        <v>10.67</v>
      </c>
      <c r="M38" s="216">
        <v>63.88</v>
      </c>
      <c r="N38" s="216">
        <v>52.73</v>
      </c>
      <c r="O38" s="216">
        <v>73.61</v>
      </c>
      <c r="P38" s="216">
        <v>31.74</v>
      </c>
      <c r="Q38" s="216">
        <v>6</v>
      </c>
      <c r="R38" s="216">
        <v>19.18</v>
      </c>
      <c r="S38" s="216">
        <v>6.73</v>
      </c>
      <c r="T38" s="216">
        <v>0.96</v>
      </c>
      <c r="U38" s="216">
        <v>49.73</v>
      </c>
      <c r="V38" s="216">
        <v>8.74</v>
      </c>
      <c r="W38" s="216">
        <v>4.8</v>
      </c>
      <c r="X38" s="216">
        <v>21.14</v>
      </c>
      <c r="Y38" s="216">
        <v>0</v>
      </c>
      <c r="Z38" s="216">
        <v>23.06</v>
      </c>
      <c r="AA38" s="216">
        <v>15.37</v>
      </c>
      <c r="AB38" s="216">
        <v>0</v>
      </c>
      <c r="AC38" s="216">
        <v>14.54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46.5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259.39</v>
      </c>
      <c r="L39" s="216">
        <v>10.67</v>
      </c>
      <c r="M39" s="216">
        <v>63.88</v>
      </c>
      <c r="N39" s="216">
        <v>52.73</v>
      </c>
      <c r="O39" s="216">
        <v>73.61</v>
      </c>
      <c r="P39" s="216">
        <v>31.74</v>
      </c>
      <c r="Q39" s="216">
        <v>6</v>
      </c>
      <c r="R39" s="216">
        <v>19.18</v>
      </c>
      <c r="S39" s="216">
        <v>6.73</v>
      </c>
      <c r="T39" s="216">
        <v>0.96</v>
      </c>
      <c r="U39" s="216">
        <v>49.73</v>
      </c>
      <c r="V39" s="216">
        <v>8.74</v>
      </c>
      <c r="W39" s="216">
        <v>4.8</v>
      </c>
      <c r="X39" s="216">
        <v>21.14</v>
      </c>
      <c r="Y39" s="216">
        <v>0</v>
      </c>
      <c r="Z39" s="216">
        <v>23.06</v>
      </c>
      <c r="AA39" s="216">
        <v>15.37</v>
      </c>
      <c r="AB39" s="216">
        <v>0</v>
      </c>
      <c r="AC39" s="216">
        <v>14.54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46.5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259.39</v>
      </c>
      <c r="L40" s="216">
        <v>10.67</v>
      </c>
      <c r="M40" s="216">
        <v>63.88</v>
      </c>
      <c r="N40" s="216">
        <v>52.73</v>
      </c>
      <c r="O40" s="216">
        <v>73.61</v>
      </c>
      <c r="P40" s="216">
        <v>31.74</v>
      </c>
      <c r="Q40" s="216">
        <v>6</v>
      </c>
      <c r="R40" s="216">
        <v>19.18</v>
      </c>
      <c r="S40" s="216">
        <v>6.73</v>
      </c>
      <c r="T40" s="216">
        <v>0.96</v>
      </c>
      <c r="U40" s="216">
        <v>49.73</v>
      </c>
      <c r="V40" s="216">
        <v>8.74</v>
      </c>
      <c r="W40" s="216">
        <v>4.8</v>
      </c>
      <c r="X40" s="216">
        <v>21.14</v>
      </c>
      <c r="Y40" s="216">
        <v>0</v>
      </c>
      <c r="Z40" s="216">
        <v>23.06</v>
      </c>
      <c r="AA40" s="216">
        <v>15.37</v>
      </c>
      <c r="AB40" s="216">
        <v>0</v>
      </c>
      <c r="AC40" s="216">
        <v>14.54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46.5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259.39</v>
      </c>
      <c r="L41" s="216">
        <v>10.57</v>
      </c>
      <c r="M41" s="216">
        <v>63.88</v>
      </c>
      <c r="N41" s="216">
        <v>52.73</v>
      </c>
      <c r="O41" s="216">
        <v>73.61</v>
      </c>
      <c r="P41" s="216">
        <v>31.74</v>
      </c>
      <c r="Q41" s="216">
        <v>6</v>
      </c>
      <c r="R41" s="216">
        <v>19.97</v>
      </c>
      <c r="S41" s="216">
        <v>7</v>
      </c>
      <c r="T41" s="216">
        <v>0.96</v>
      </c>
      <c r="U41" s="216">
        <v>49.73</v>
      </c>
      <c r="V41" s="216">
        <v>8.74</v>
      </c>
      <c r="W41" s="216">
        <v>4.8</v>
      </c>
      <c r="X41" s="216">
        <v>21.14</v>
      </c>
      <c r="Y41" s="216">
        <v>0</v>
      </c>
      <c r="Z41" s="216">
        <v>23.06</v>
      </c>
      <c r="AA41" s="216">
        <v>15.37</v>
      </c>
      <c r="AB41" s="216">
        <v>0</v>
      </c>
      <c r="AC41" s="216">
        <v>14.54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46.5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259.39</v>
      </c>
      <c r="L42" s="216">
        <v>10.57</v>
      </c>
      <c r="M42" s="216">
        <v>63.88</v>
      </c>
      <c r="N42" s="216">
        <v>52.73</v>
      </c>
      <c r="O42" s="216">
        <v>73.61</v>
      </c>
      <c r="P42" s="216">
        <v>31.74</v>
      </c>
      <c r="Q42" s="216">
        <v>6</v>
      </c>
      <c r="R42" s="216">
        <v>19.7</v>
      </c>
      <c r="S42" s="216">
        <v>7</v>
      </c>
      <c r="T42" s="216">
        <v>0.96</v>
      </c>
      <c r="U42" s="216">
        <v>49.73</v>
      </c>
      <c r="V42" s="216">
        <v>8.74</v>
      </c>
      <c r="W42" s="216">
        <v>4.8</v>
      </c>
      <c r="X42" s="216">
        <v>21.14</v>
      </c>
      <c r="Y42" s="216">
        <v>0</v>
      </c>
      <c r="Z42" s="216">
        <v>23.06</v>
      </c>
      <c r="AA42" s="216">
        <v>15.37</v>
      </c>
      <c r="AB42" s="216">
        <v>0</v>
      </c>
      <c r="AC42" s="216">
        <v>14.54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46.5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268.98</v>
      </c>
      <c r="L43" s="216">
        <v>10.57</v>
      </c>
      <c r="M43" s="216">
        <v>63.88</v>
      </c>
      <c r="N43" s="216">
        <v>52.73</v>
      </c>
      <c r="O43" s="216">
        <v>73.61</v>
      </c>
      <c r="P43" s="216">
        <v>31.74</v>
      </c>
      <c r="Q43" s="216">
        <v>6</v>
      </c>
      <c r="R43" s="216">
        <v>19.190000000000001</v>
      </c>
      <c r="S43" s="216">
        <v>7</v>
      </c>
      <c r="T43" s="216">
        <v>0.96</v>
      </c>
      <c r="U43" s="216">
        <v>49.73</v>
      </c>
      <c r="V43" s="216">
        <v>8.74</v>
      </c>
      <c r="W43" s="216">
        <v>4.8</v>
      </c>
      <c r="X43" s="216">
        <v>47.66</v>
      </c>
      <c r="Y43" s="216">
        <v>0</v>
      </c>
      <c r="Z43" s="216">
        <v>23.06</v>
      </c>
      <c r="AA43" s="216">
        <v>15.38</v>
      </c>
      <c r="AB43" s="216">
        <v>0</v>
      </c>
      <c r="AC43" s="216">
        <v>13.71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46.5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268.98</v>
      </c>
      <c r="L44" s="216">
        <v>10.57</v>
      </c>
      <c r="M44" s="216">
        <v>63.88</v>
      </c>
      <c r="N44" s="216">
        <v>52.73</v>
      </c>
      <c r="O44" s="216">
        <v>73.61</v>
      </c>
      <c r="P44" s="216">
        <v>31.74</v>
      </c>
      <c r="Q44" s="216">
        <v>6</v>
      </c>
      <c r="R44" s="216">
        <v>14.59</v>
      </c>
      <c r="S44" s="216">
        <v>7</v>
      </c>
      <c r="T44" s="216">
        <v>0.96</v>
      </c>
      <c r="U44" s="216">
        <v>49.73</v>
      </c>
      <c r="V44" s="216">
        <v>8.74</v>
      </c>
      <c r="W44" s="216">
        <v>15.3</v>
      </c>
      <c r="X44" s="216">
        <v>57.44</v>
      </c>
      <c r="Y44" s="216">
        <v>0</v>
      </c>
      <c r="Z44" s="216">
        <v>23.06</v>
      </c>
      <c r="AA44" s="216">
        <v>15.38</v>
      </c>
      <c r="AB44" s="216">
        <v>0</v>
      </c>
      <c r="AC44" s="216">
        <v>8.6300000000000008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46.5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270</v>
      </c>
      <c r="L45" s="216">
        <v>10.76</v>
      </c>
      <c r="M45" s="216">
        <v>63.88</v>
      </c>
      <c r="N45" s="216">
        <v>52.73</v>
      </c>
      <c r="O45" s="216">
        <v>73.61</v>
      </c>
      <c r="P45" s="216">
        <v>31.74</v>
      </c>
      <c r="Q45" s="216">
        <v>6</v>
      </c>
      <c r="R45" s="216">
        <v>19.190000000000001</v>
      </c>
      <c r="S45" s="216">
        <v>7</v>
      </c>
      <c r="T45" s="216">
        <v>0.96</v>
      </c>
      <c r="U45" s="216">
        <v>49.73</v>
      </c>
      <c r="V45" s="216">
        <v>8.74</v>
      </c>
      <c r="W45" s="216">
        <v>19.579999999999998</v>
      </c>
      <c r="X45" s="216">
        <v>62.24</v>
      </c>
      <c r="Y45" s="216">
        <v>0</v>
      </c>
      <c r="Z45" s="216">
        <v>23.06</v>
      </c>
      <c r="AA45" s="216">
        <v>15.38</v>
      </c>
      <c r="AB45" s="216">
        <v>0</v>
      </c>
      <c r="AC45" s="216">
        <v>13.71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46.5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270</v>
      </c>
      <c r="L46" s="216">
        <v>10.76</v>
      </c>
      <c r="M46" s="216">
        <v>63.88</v>
      </c>
      <c r="N46" s="216">
        <v>52.73</v>
      </c>
      <c r="O46" s="216">
        <v>73.61</v>
      </c>
      <c r="P46" s="216">
        <v>31.74</v>
      </c>
      <c r="Q46" s="216">
        <v>6</v>
      </c>
      <c r="R46" s="216">
        <v>19.190000000000001</v>
      </c>
      <c r="S46" s="216">
        <v>7</v>
      </c>
      <c r="T46" s="216">
        <v>0.96</v>
      </c>
      <c r="U46" s="216">
        <v>49.73</v>
      </c>
      <c r="V46" s="216">
        <v>8.74</v>
      </c>
      <c r="W46" s="216">
        <v>19.579999999999998</v>
      </c>
      <c r="X46" s="216">
        <v>62.24</v>
      </c>
      <c r="Y46" s="216">
        <v>0</v>
      </c>
      <c r="Z46" s="216">
        <v>23.06</v>
      </c>
      <c r="AA46" s="216">
        <v>15.38</v>
      </c>
      <c r="AB46" s="216">
        <v>0</v>
      </c>
      <c r="AC46" s="216">
        <v>13.71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46.5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259.5</v>
      </c>
      <c r="L47" s="216">
        <v>10.57</v>
      </c>
      <c r="M47" s="216">
        <v>63.88</v>
      </c>
      <c r="N47" s="216">
        <v>52.73</v>
      </c>
      <c r="O47" s="216">
        <v>73.61</v>
      </c>
      <c r="P47" s="216">
        <v>31.74</v>
      </c>
      <c r="Q47" s="216">
        <v>6</v>
      </c>
      <c r="R47" s="216">
        <v>19.190000000000001</v>
      </c>
      <c r="S47" s="216">
        <v>6.73</v>
      </c>
      <c r="T47" s="216">
        <v>0.96</v>
      </c>
      <c r="U47" s="216">
        <v>49.73</v>
      </c>
      <c r="V47" s="216">
        <v>8.74</v>
      </c>
      <c r="W47" s="216">
        <v>19.579999999999998</v>
      </c>
      <c r="X47" s="216">
        <v>62.24</v>
      </c>
      <c r="Y47" s="216">
        <v>0</v>
      </c>
      <c r="Z47" s="216">
        <v>23.06</v>
      </c>
      <c r="AA47" s="216">
        <v>15.38</v>
      </c>
      <c r="AB47" s="216">
        <v>0</v>
      </c>
      <c r="AC47" s="216">
        <v>13.71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46.5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270</v>
      </c>
      <c r="L48" s="216">
        <v>10.57</v>
      </c>
      <c r="M48" s="216">
        <v>63.88</v>
      </c>
      <c r="N48" s="216">
        <v>52.73</v>
      </c>
      <c r="O48" s="216">
        <v>73.61</v>
      </c>
      <c r="P48" s="216">
        <v>31.74</v>
      </c>
      <c r="Q48" s="216">
        <v>6</v>
      </c>
      <c r="R48" s="216">
        <v>19.190000000000001</v>
      </c>
      <c r="S48" s="216">
        <v>7</v>
      </c>
      <c r="T48" s="216">
        <v>0.96</v>
      </c>
      <c r="U48" s="216">
        <v>49.73</v>
      </c>
      <c r="V48" s="216">
        <v>8.74</v>
      </c>
      <c r="W48" s="216">
        <v>19.579999999999998</v>
      </c>
      <c r="X48" s="216">
        <v>62.24</v>
      </c>
      <c r="Y48" s="216">
        <v>0</v>
      </c>
      <c r="Z48" s="216">
        <v>23.06</v>
      </c>
      <c r="AA48" s="216">
        <v>15.38</v>
      </c>
      <c r="AB48" s="216">
        <v>0</v>
      </c>
      <c r="AC48" s="216">
        <v>13.71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46.5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279.43</v>
      </c>
      <c r="L49" s="216">
        <v>10.57</v>
      </c>
      <c r="M49" s="216">
        <v>63.88</v>
      </c>
      <c r="N49" s="216">
        <v>52.73</v>
      </c>
      <c r="O49" s="216">
        <v>73.61</v>
      </c>
      <c r="P49" s="216">
        <v>31.74</v>
      </c>
      <c r="Q49" s="216">
        <v>5</v>
      </c>
      <c r="R49" s="216">
        <v>19.190000000000001</v>
      </c>
      <c r="S49" s="216">
        <v>6.15</v>
      </c>
      <c r="T49" s="216">
        <v>0.96</v>
      </c>
      <c r="U49" s="216">
        <v>49.73</v>
      </c>
      <c r="V49" s="216">
        <v>8.74</v>
      </c>
      <c r="W49" s="216">
        <v>19.579999999999998</v>
      </c>
      <c r="X49" s="216">
        <v>62.24</v>
      </c>
      <c r="Y49" s="216">
        <v>0</v>
      </c>
      <c r="Z49" s="216">
        <v>23.78</v>
      </c>
      <c r="AA49" s="216">
        <v>21.19</v>
      </c>
      <c r="AB49" s="216">
        <v>0</v>
      </c>
      <c r="AC49" s="216">
        <v>13.71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46.5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279.43</v>
      </c>
      <c r="L50" s="216">
        <v>10.57</v>
      </c>
      <c r="M50" s="216">
        <v>63.88</v>
      </c>
      <c r="N50" s="216">
        <v>52.73</v>
      </c>
      <c r="O50" s="216">
        <v>73.61</v>
      </c>
      <c r="P50" s="216">
        <v>31.74</v>
      </c>
      <c r="Q50" s="216">
        <v>5</v>
      </c>
      <c r="R50" s="216">
        <v>19.190000000000001</v>
      </c>
      <c r="S50" s="216">
        <v>6.15</v>
      </c>
      <c r="T50" s="216">
        <v>0.96</v>
      </c>
      <c r="U50" s="216">
        <v>49.73</v>
      </c>
      <c r="V50" s="216">
        <v>8.74</v>
      </c>
      <c r="W50" s="216">
        <v>19.579999999999998</v>
      </c>
      <c r="X50" s="216">
        <v>62.24</v>
      </c>
      <c r="Y50" s="216">
        <v>0</v>
      </c>
      <c r="Z50" s="216">
        <v>23.78</v>
      </c>
      <c r="AA50" s="216">
        <v>21.19</v>
      </c>
      <c r="AB50" s="216">
        <v>0</v>
      </c>
      <c r="AC50" s="216">
        <v>13.71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46.5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279.3</v>
      </c>
      <c r="L51" s="216">
        <v>10.82</v>
      </c>
      <c r="M51" s="216">
        <v>63.88</v>
      </c>
      <c r="N51" s="216">
        <v>52.73</v>
      </c>
      <c r="O51" s="216">
        <v>73.61</v>
      </c>
      <c r="P51" s="216">
        <v>31.74</v>
      </c>
      <c r="Q51" s="216">
        <v>5</v>
      </c>
      <c r="R51" s="216">
        <v>19.190000000000001</v>
      </c>
      <c r="S51" s="216">
        <v>6.15</v>
      </c>
      <c r="T51" s="216">
        <v>0.96</v>
      </c>
      <c r="U51" s="216">
        <v>49.73</v>
      </c>
      <c r="V51" s="216">
        <v>8.74</v>
      </c>
      <c r="W51" s="216">
        <v>19.579999999999998</v>
      </c>
      <c r="X51" s="216">
        <v>62.24</v>
      </c>
      <c r="Y51" s="216">
        <v>0</v>
      </c>
      <c r="Z51" s="216">
        <v>19.22</v>
      </c>
      <c r="AA51" s="216">
        <v>14.41</v>
      </c>
      <c r="AB51" s="216">
        <v>0</v>
      </c>
      <c r="AC51" s="216">
        <v>13.71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46.5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279.3</v>
      </c>
      <c r="L52" s="216">
        <v>10.82</v>
      </c>
      <c r="M52" s="216">
        <v>63.88</v>
      </c>
      <c r="N52" s="216">
        <v>52.73</v>
      </c>
      <c r="O52" s="216">
        <v>73.61</v>
      </c>
      <c r="P52" s="216">
        <v>31.74</v>
      </c>
      <c r="Q52" s="216">
        <v>5</v>
      </c>
      <c r="R52" s="216">
        <v>19.190000000000001</v>
      </c>
      <c r="S52" s="216">
        <v>6.15</v>
      </c>
      <c r="T52" s="216">
        <v>0.96</v>
      </c>
      <c r="U52" s="216">
        <v>49.73</v>
      </c>
      <c r="V52" s="216">
        <v>8.74</v>
      </c>
      <c r="W52" s="216">
        <v>19.579999999999998</v>
      </c>
      <c r="X52" s="216">
        <v>62.24</v>
      </c>
      <c r="Y52" s="216">
        <v>0</v>
      </c>
      <c r="Z52" s="216">
        <v>19.22</v>
      </c>
      <c r="AA52" s="216">
        <v>14.41</v>
      </c>
      <c r="AB52" s="216">
        <v>0</v>
      </c>
      <c r="AC52" s="216">
        <v>13.71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46.5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275.56</v>
      </c>
      <c r="L53" s="216">
        <v>10.57</v>
      </c>
      <c r="M53" s="216">
        <v>63.88</v>
      </c>
      <c r="N53" s="216">
        <v>52.73</v>
      </c>
      <c r="O53" s="216">
        <v>73.61</v>
      </c>
      <c r="P53" s="216">
        <v>31.74</v>
      </c>
      <c r="Q53" s="216">
        <v>5</v>
      </c>
      <c r="R53" s="216">
        <v>19.190000000000001</v>
      </c>
      <c r="S53" s="216">
        <v>6</v>
      </c>
      <c r="T53" s="216">
        <v>0.96</v>
      </c>
      <c r="U53" s="216">
        <v>49.73</v>
      </c>
      <c r="V53" s="216">
        <v>8.74</v>
      </c>
      <c r="W53" s="216">
        <v>19.579999999999998</v>
      </c>
      <c r="X53" s="216">
        <v>62.24</v>
      </c>
      <c r="Y53" s="216">
        <v>0</v>
      </c>
      <c r="Z53" s="216">
        <v>19.22</v>
      </c>
      <c r="AA53" s="216">
        <v>14.27</v>
      </c>
      <c r="AB53" s="216">
        <v>0</v>
      </c>
      <c r="AC53" s="216">
        <v>13.71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46.5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275.56</v>
      </c>
      <c r="L54" s="216">
        <v>10.57</v>
      </c>
      <c r="M54" s="216">
        <v>63.88</v>
      </c>
      <c r="N54" s="216">
        <v>52.73</v>
      </c>
      <c r="O54" s="216">
        <v>73.61</v>
      </c>
      <c r="P54" s="216">
        <v>31.74</v>
      </c>
      <c r="Q54" s="216">
        <v>4.8</v>
      </c>
      <c r="R54" s="216">
        <v>19.18</v>
      </c>
      <c r="S54" s="216">
        <v>5.79</v>
      </c>
      <c r="T54" s="216">
        <v>0.96</v>
      </c>
      <c r="U54" s="216">
        <v>49.73</v>
      </c>
      <c r="V54" s="216">
        <v>8.75</v>
      </c>
      <c r="W54" s="216">
        <v>19.579999999999998</v>
      </c>
      <c r="X54" s="216">
        <v>62.24</v>
      </c>
      <c r="Y54" s="216">
        <v>0</v>
      </c>
      <c r="Z54" s="216">
        <v>19.22</v>
      </c>
      <c r="AA54" s="216">
        <v>14.27</v>
      </c>
      <c r="AB54" s="216">
        <v>0</v>
      </c>
      <c r="AC54" s="216">
        <v>13.71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46.5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275.35000000000002</v>
      </c>
      <c r="L55" s="216">
        <v>10.57</v>
      </c>
      <c r="M55" s="216">
        <v>63.88</v>
      </c>
      <c r="N55" s="216">
        <v>52.73</v>
      </c>
      <c r="O55" s="216">
        <v>73.61</v>
      </c>
      <c r="P55" s="216">
        <v>31.74</v>
      </c>
      <c r="Q55" s="216">
        <v>4.8</v>
      </c>
      <c r="R55" s="216">
        <v>19.18</v>
      </c>
      <c r="S55" s="216">
        <v>5.86</v>
      </c>
      <c r="T55" s="216">
        <v>0.96</v>
      </c>
      <c r="U55" s="216">
        <v>49.73</v>
      </c>
      <c r="V55" s="216">
        <v>8.75</v>
      </c>
      <c r="W55" s="216">
        <v>19.579999999999998</v>
      </c>
      <c r="X55" s="216">
        <v>62.25</v>
      </c>
      <c r="Y55" s="216">
        <v>0</v>
      </c>
      <c r="Z55" s="216">
        <v>20</v>
      </c>
      <c r="AA55" s="216">
        <v>14.41</v>
      </c>
      <c r="AB55" s="216">
        <v>0</v>
      </c>
      <c r="AC55" s="216">
        <v>13.29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46.5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275.35000000000002</v>
      </c>
      <c r="L56" s="216">
        <v>10.57</v>
      </c>
      <c r="M56" s="216">
        <v>63.88</v>
      </c>
      <c r="N56" s="216">
        <v>52.73</v>
      </c>
      <c r="O56" s="216">
        <v>73.61</v>
      </c>
      <c r="P56" s="216">
        <v>31.74</v>
      </c>
      <c r="Q56" s="216">
        <v>5</v>
      </c>
      <c r="R56" s="216">
        <v>19.18</v>
      </c>
      <c r="S56" s="216">
        <v>6</v>
      </c>
      <c r="T56" s="216">
        <v>0.96</v>
      </c>
      <c r="U56" s="216">
        <v>49.73</v>
      </c>
      <c r="V56" s="216">
        <v>8.75</v>
      </c>
      <c r="W56" s="216">
        <v>19.579999999999998</v>
      </c>
      <c r="X56" s="216">
        <v>62.25</v>
      </c>
      <c r="Y56" s="216">
        <v>0</v>
      </c>
      <c r="Z56" s="216">
        <v>19.21</v>
      </c>
      <c r="AA56" s="216">
        <v>14.41</v>
      </c>
      <c r="AB56" s="216">
        <v>0</v>
      </c>
      <c r="AC56" s="216">
        <v>13.29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46.5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275.35000000000002</v>
      </c>
      <c r="L57" s="216">
        <v>10.57</v>
      </c>
      <c r="M57" s="216">
        <v>63.88</v>
      </c>
      <c r="N57" s="216">
        <v>52.73</v>
      </c>
      <c r="O57" s="216">
        <v>73.61</v>
      </c>
      <c r="P57" s="216">
        <v>31.74</v>
      </c>
      <c r="Q57" s="216">
        <v>5</v>
      </c>
      <c r="R57" s="216">
        <v>19.18</v>
      </c>
      <c r="S57" s="216">
        <v>6</v>
      </c>
      <c r="T57" s="216">
        <v>0.96</v>
      </c>
      <c r="U57" s="216">
        <v>49.73</v>
      </c>
      <c r="V57" s="216">
        <v>8.75</v>
      </c>
      <c r="W57" s="216">
        <v>19.579999999999998</v>
      </c>
      <c r="X57" s="216">
        <v>62.25</v>
      </c>
      <c r="Y57" s="216">
        <v>0</v>
      </c>
      <c r="Z57" s="216">
        <v>19.21</v>
      </c>
      <c r="AA57" s="216">
        <v>14.41</v>
      </c>
      <c r="AB57" s="216">
        <v>0</v>
      </c>
      <c r="AC57" s="216">
        <v>13.29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46.5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275.35000000000002</v>
      </c>
      <c r="L58" s="216">
        <v>10.57</v>
      </c>
      <c r="M58" s="216">
        <v>63.88</v>
      </c>
      <c r="N58" s="216">
        <v>52.73</v>
      </c>
      <c r="O58" s="216">
        <v>73.61</v>
      </c>
      <c r="P58" s="216">
        <v>31.74</v>
      </c>
      <c r="Q58" s="216">
        <v>5</v>
      </c>
      <c r="R58" s="216">
        <v>19.18</v>
      </c>
      <c r="S58" s="216">
        <v>6</v>
      </c>
      <c r="T58" s="216">
        <v>0.96</v>
      </c>
      <c r="U58" s="216">
        <v>49.73</v>
      </c>
      <c r="V58" s="216">
        <v>8.75</v>
      </c>
      <c r="W58" s="216">
        <v>19.579999999999998</v>
      </c>
      <c r="X58" s="216">
        <v>62.25</v>
      </c>
      <c r="Y58" s="216">
        <v>0</v>
      </c>
      <c r="Z58" s="216">
        <v>19.21</v>
      </c>
      <c r="AA58" s="216">
        <v>14.41</v>
      </c>
      <c r="AB58" s="216">
        <v>0</v>
      </c>
      <c r="AC58" s="216">
        <v>13.29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46.5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275.35000000000002</v>
      </c>
      <c r="L59" s="216">
        <v>10.57</v>
      </c>
      <c r="M59" s="216">
        <v>63.88</v>
      </c>
      <c r="N59" s="216">
        <v>52.73</v>
      </c>
      <c r="O59" s="216">
        <v>73.61</v>
      </c>
      <c r="P59" s="216">
        <v>31.74</v>
      </c>
      <c r="Q59" s="216">
        <v>5</v>
      </c>
      <c r="R59" s="216">
        <v>19.18</v>
      </c>
      <c r="S59" s="216">
        <v>6</v>
      </c>
      <c r="T59" s="216">
        <v>0.96</v>
      </c>
      <c r="U59" s="216">
        <v>49.73</v>
      </c>
      <c r="V59" s="216">
        <v>8.75</v>
      </c>
      <c r="W59" s="216">
        <v>19.579999999999998</v>
      </c>
      <c r="X59" s="216">
        <v>62.25</v>
      </c>
      <c r="Y59" s="216">
        <v>0</v>
      </c>
      <c r="Z59" s="216">
        <v>19.21</v>
      </c>
      <c r="AA59" s="216">
        <v>14.41</v>
      </c>
      <c r="AB59" s="216">
        <v>0</v>
      </c>
      <c r="AC59" s="216">
        <v>13.29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46.5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275.35000000000002</v>
      </c>
      <c r="L60" s="216">
        <v>10.57</v>
      </c>
      <c r="M60" s="216">
        <v>63.88</v>
      </c>
      <c r="N60" s="216">
        <v>52.73</v>
      </c>
      <c r="O60" s="216">
        <v>73.61</v>
      </c>
      <c r="P60" s="216">
        <v>31.74</v>
      </c>
      <c r="Q60" s="216">
        <v>5</v>
      </c>
      <c r="R60" s="216">
        <v>19.18</v>
      </c>
      <c r="S60" s="216">
        <v>6</v>
      </c>
      <c r="T60" s="216">
        <v>0.96</v>
      </c>
      <c r="U60" s="216">
        <v>49.73</v>
      </c>
      <c r="V60" s="216">
        <v>8.75</v>
      </c>
      <c r="W60" s="216">
        <v>19.579999999999998</v>
      </c>
      <c r="X60" s="216">
        <v>62.24</v>
      </c>
      <c r="Y60" s="216">
        <v>0</v>
      </c>
      <c r="Z60" s="216">
        <v>19.21</v>
      </c>
      <c r="AA60" s="216">
        <v>14.41</v>
      </c>
      <c r="AB60" s="216">
        <v>0</v>
      </c>
      <c r="AC60" s="216">
        <v>13.29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46.5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275.35000000000002</v>
      </c>
      <c r="L61" s="216">
        <v>10.57</v>
      </c>
      <c r="M61" s="216">
        <v>63.88</v>
      </c>
      <c r="N61" s="216">
        <v>52.73</v>
      </c>
      <c r="O61" s="216">
        <v>73.61</v>
      </c>
      <c r="P61" s="216">
        <v>31.74</v>
      </c>
      <c r="Q61" s="216">
        <v>5</v>
      </c>
      <c r="R61" s="216">
        <v>19.18</v>
      </c>
      <c r="S61" s="216">
        <v>6</v>
      </c>
      <c r="T61" s="216">
        <v>0.96</v>
      </c>
      <c r="U61" s="216">
        <v>49.73</v>
      </c>
      <c r="V61" s="216">
        <v>8.75</v>
      </c>
      <c r="W61" s="216">
        <v>19.579999999999998</v>
      </c>
      <c r="X61" s="216">
        <v>62.24</v>
      </c>
      <c r="Y61" s="216">
        <v>0</v>
      </c>
      <c r="Z61" s="216">
        <v>18.43</v>
      </c>
      <c r="AA61" s="216">
        <v>14.41</v>
      </c>
      <c r="AB61" s="216">
        <v>0</v>
      </c>
      <c r="AC61" s="216">
        <v>13.29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46.5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275.35000000000002</v>
      </c>
      <c r="L62" s="216">
        <v>10.57</v>
      </c>
      <c r="M62" s="216">
        <v>63.88</v>
      </c>
      <c r="N62" s="216">
        <v>52.73</v>
      </c>
      <c r="O62" s="216">
        <v>73.61</v>
      </c>
      <c r="P62" s="216">
        <v>31.74</v>
      </c>
      <c r="Q62" s="216">
        <v>4.8</v>
      </c>
      <c r="R62" s="216">
        <v>19.18</v>
      </c>
      <c r="S62" s="216">
        <v>5.8</v>
      </c>
      <c r="T62" s="216">
        <v>0.96</v>
      </c>
      <c r="U62" s="216">
        <v>49.73</v>
      </c>
      <c r="V62" s="216">
        <v>8.74</v>
      </c>
      <c r="W62" s="216">
        <v>19.579999999999998</v>
      </c>
      <c r="X62" s="216">
        <v>62.24</v>
      </c>
      <c r="Y62" s="216">
        <v>0</v>
      </c>
      <c r="Z62" s="216">
        <v>19.22</v>
      </c>
      <c r="AA62" s="216">
        <v>14.41</v>
      </c>
      <c r="AB62" s="216">
        <v>0</v>
      </c>
      <c r="AC62" s="216">
        <v>13.29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46.5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275.35000000000002</v>
      </c>
      <c r="L63" s="216">
        <v>10.57</v>
      </c>
      <c r="M63" s="216">
        <v>63.88</v>
      </c>
      <c r="N63" s="216">
        <v>52.73</v>
      </c>
      <c r="O63" s="216">
        <v>73.61</v>
      </c>
      <c r="P63" s="216">
        <v>31.74</v>
      </c>
      <c r="Q63" s="216">
        <v>5</v>
      </c>
      <c r="R63" s="216">
        <v>19.18</v>
      </c>
      <c r="S63" s="216">
        <v>5.81</v>
      </c>
      <c r="T63" s="216">
        <v>0.96</v>
      </c>
      <c r="U63" s="216">
        <v>49.73</v>
      </c>
      <c r="V63" s="216">
        <v>8.74</v>
      </c>
      <c r="W63" s="216">
        <v>19.579999999999998</v>
      </c>
      <c r="X63" s="216">
        <v>62.24</v>
      </c>
      <c r="Y63" s="216">
        <v>0</v>
      </c>
      <c r="Z63" s="216">
        <v>19.22</v>
      </c>
      <c r="AA63" s="216">
        <v>14.41</v>
      </c>
      <c r="AB63" s="216">
        <v>0</v>
      </c>
      <c r="AC63" s="216">
        <v>13.29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46.5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275.35000000000002</v>
      </c>
      <c r="L64" s="216">
        <v>10.57</v>
      </c>
      <c r="M64" s="216">
        <v>63.88</v>
      </c>
      <c r="N64" s="216">
        <v>52.73</v>
      </c>
      <c r="O64" s="216">
        <v>73.61</v>
      </c>
      <c r="P64" s="216">
        <v>31.74</v>
      </c>
      <c r="Q64" s="216">
        <v>5</v>
      </c>
      <c r="R64" s="216">
        <v>19.18</v>
      </c>
      <c r="S64" s="216">
        <v>5.81</v>
      </c>
      <c r="T64" s="216">
        <v>0.96</v>
      </c>
      <c r="U64" s="216">
        <v>49.73</v>
      </c>
      <c r="V64" s="216">
        <v>8.74</v>
      </c>
      <c r="W64" s="216">
        <v>19.579999999999998</v>
      </c>
      <c r="X64" s="216">
        <v>62.24</v>
      </c>
      <c r="Y64" s="216">
        <v>0</v>
      </c>
      <c r="Z64" s="216">
        <v>19.22</v>
      </c>
      <c r="AA64" s="216">
        <v>14.41</v>
      </c>
      <c r="AB64" s="216">
        <v>0</v>
      </c>
      <c r="AC64" s="216">
        <v>13.29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46.5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269</v>
      </c>
      <c r="L65" s="216">
        <v>10.57</v>
      </c>
      <c r="M65" s="216">
        <v>63.88</v>
      </c>
      <c r="N65" s="216">
        <v>52.73</v>
      </c>
      <c r="O65" s="216">
        <v>73.61</v>
      </c>
      <c r="P65" s="216">
        <v>31.74</v>
      </c>
      <c r="Q65" s="216">
        <v>4.8099999999999996</v>
      </c>
      <c r="R65" s="216">
        <v>19.18</v>
      </c>
      <c r="S65" s="216">
        <v>5.76</v>
      </c>
      <c r="T65" s="216">
        <v>0.96</v>
      </c>
      <c r="U65" s="216">
        <v>49.73</v>
      </c>
      <c r="V65" s="216">
        <v>8.74</v>
      </c>
      <c r="W65" s="216">
        <v>19.579999999999998</v>
      </c>
      <c r="X65" s="216">
        <v>62.24</v>
      </c>
      <c r="Y65" s="216">
        <v>0</v>
      </c>
      <c r="Z65" s="216">
        <v>19.22</v>
      </c>
      <c r="AA65" s="216">
        <v>14.41</v>
      </c>
      <c r="AB65" s="216">
        <v>0</v>
      </c>
      <c r="AC65" s="216">
        <v>13.29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46.5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269</v>
      </c>
      <c r="L66" s="216">
        <v>10.57</v>
      </c>
      <c r="M66" s="216">
        <v>63.88</v>
      </c>
      <c r="N66" s="216">
        <v>52.73</v>
      </c>
      <c r="O66" s="216">
        <v>73.61</v>
      </c>
      <c r="P66" s="216">
        <v>31.74</v>
      </c>
      <c r="Q66" s="216">
        <v>4.8099999999999996</v>
      </c>
      <c r="R66" s="216">
        <v>19.18</v>
      </c>
      <c r="S66" s="216">
        <v>5.76</v>
      </c>
      <c r="T66" s="216">
        <v>0.96</v>
      </c>
      <c r="U66" s="216">
        <v>49.73</v>
      </c>
      <c r="V66" s="216">
        <v>8.74</v>
      </c>
      <c r="W66" s="216">
        <v>19.579999999999998</v>
      </c>
      <c r="X66" s="216">
        <v>62.24</v>
      </c>
      <c r="Y66" s="216">
        <v>0</v>
      </c>
      <c r="Z66" s="216">
        <v>19.22</v>
      </c>
      <c r="AA66" s="216">
        <v>14.41</v>
      </c>
      <c r="AB66" s="216">
        <v>0</v>
      </c>
      <c r="AC66" s="216">
        <v>13.29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46.5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319.77</v>
      </c>
      <c r="L67" s="216">
        <v>10.57</v>
      </c>
      <c r="M67" s="216">
        <v>63.88</v>
      </c>
      <c r="N67" s="216">
        <v>52.73</v>
      </c>
      <c r="O67" s="216">
        <v>73.61</v>
      </c>
      <c r="P67" s="216">
        <v>31.74</v>
      </c>
      <c r="Q67" s="216">
        <v>7.37</v>
      </c>
      <c r="R67" s="216">
        <v>19.18</v>
      </c>
      <c r="S67" s="216">
        <v>11.38</v>
      </c>
      <c r="T67" s="216">
        <v>1.54</v>
      </c>
      <c r="U67" s="216">
        <v>49.73</v>
      </c>
      <c r="V67" s="216">
        <v>8.74</v>
      </c>
      <c r="W67" s="216">
        <v>19.579999999999998</v>
      </c>
      <c r="X67" s="216">
        <v>62.24</v>
      </c>
      <c r="Y67" s="216">
        <v>0</v>
      </c>
      <c r="Z67" s="216">
        <v>51.73</v>
      </c>
      <c r="AA67" s="216">
        <v>33.299999999999997</v>
      </c>
      <c r="AB67" s="216">
        <v>0</v>
      </c>
      <c r="AC67" s="216">
        <v>13.29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46.5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336.25</v>
      </c>
      <c r="L68" s="216">
        <v>10.57</v>
      </c>
      <c r="M68" s="216">
        <v>63.88</v>
      </c>
      <c r="N68" s="216">
        <v>52.73</v>
      </c>
      <c r="O68" s="216">
        <v>73.61</v>
      </c>
      <c r="P68" s="216">
        <v>31.74</v>
      </c>
      <c r="Q68" s="216">
        <v>7.37</v>
      </c>
      <c r="R68" s="216">
        <v>19.18</v>
      </c>
      <c r="S68" s="216">
        <v>11.78</v>
      </c>
      <c r="T68" s="216">
        <v>1.61</v>
      </c>
      <c r="U68" s="216">
        <v>49.73</v>
      </c>
      <c r="V68" s="216">
        <v>8.74</v>
      </c>
      <c r="W68" s="216">
        <v>19.579999999999998</v>
      </c>
      <c r="X68" s="216">
        <v>62.24</v>
      </c>
      <c r="Y68" s="216">
        <v>0</v>
      </c>
      <c r="Z68" s="216">
        <v>58.72</v>
      </c>
      <c r="AA68" s="216">
        <v>33.299999999999997</v>
      </c>
      <c r="AB68" s="216">
        <v>0</v>
      </c>
      <c r="AC68" s="216">
        <v>13.29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46.5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384.28</v>
      </c>
      <c r="L69" s="216">
        <v>10.57</v>
      </c>
      <c r="M69" s="216">
        <v>63.88</v>
      </c>
      <c r="N69" s="216">
        <v>52.73</v>
      </c>
      <c r="O69" s="216">
        <v>73.61</v>
      </c>
      <c r="P69" s="216">
        <v>31.74</v>
      </c>
      <c r="Q69" s="216">
        <v>7.37</v>
      </c>
      <c r="R69" s="216">
        <v>19.18</v>
      </c>
      <c r="S69" s="216">
        <v>11.78</v>
      </c>
      <c r="T69" s="216">
        <v>1.61</v>
      </c>
      <c r="U69" s="216">
        <v>49.73</v>
      </c>
      <c r="V69" s="216">
        <v>8.74</v>
      </c>
      <c r="W69" s="216">
        <v>19.579999999999998</v>
      </c>
      <c r="X69" s="216">
        <v>62.24</v>
      </c>
      <c r="Y69" s="216">
        <v>0</v>
      </c>
      <c r="Z69" s="216">
        <v>58.72</v>
      </c>
      <c r="AA69" s="216">
        <v>33.299999999999997</v>
      </c>
      <c r="AB69" s="216">
        <v>0</v>
      </c>
      <c r="AC69" s="216">
        <v>13.29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46.5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384.28</v>
      </c>
      <c r="L70" s="216">
        <v>10.57</v>
      </c>
      <c r="M70" s="216">
        <v>63.88</v>
      </c>
      <c r="N70" s="216">
        <v>52.73</v>
      </c>
      <c r="O70" s="216">
        <v>73.61</v>
      </c>
      <c r="P70" s="216">
        <v>31.74</v>
      </c>
      <c r="Q70" s="216">
        <v>7.37</v>
      </c>
      <c r="R70" s="216">
        <v>19.18</v>
      </c>
      <c r="S70" s="216">
        <v>11.78</v>
      </c>
      <c r="T70" s="216">
        <v>1.61</v>
      </c>
      <c r="U70" s="216">
        <v>49.73</v>
      </c>
      <c r="V70" s="216">
        <v>8.74</v>
      </c>
      <c r="W70" s="216">
        <v>19.579999999999998</v>
      </c>
      <c r="X70" s="216">
        <v>62.24</v>
      </c>
      <c r="Y70" s="216">
        <v>0</v>
      </c>
      <c r="Z70" s="216">
        <v>58.72</v>
      </c>
      <c r="AA70" s="216">
        <v>33.299999999999997</v>
      </c>
      <c r="AB70" s="216">
        <v>0</v>
      </c>
      <c r="AC70" s="216">
        <v>13.29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46.08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432.32</v>
      </c>
      <c r="L71" s="216">
        <v>10.57</v>
      </c>
      <c r="M71" s="216">
        <v>63.88</v>
      </c>
      <c r="N71" s="216">
        <v>52.73</v>
      </c>
      <c r="O71" s="216">
        <v>73.61</v>
      </c>
      <c r="P71" s="216">
        <v>31.74</v>
      </c>
      <c r="Q71" s="216">
        <v>7.37</v>
      </c>
      <c r="R71" s="216">
        <v>19.18</v>
      </c>
      <c r="S71" s="216">
        <v>11.78</v>
      </c>
      <c r="T71" s="216">
        <v>1.61</v>
      </c>
      <c r="U71" s="216">
        <v>49.73</v>
      </c>
      <c r="V71" s="216">
        <v>8.74</v>
      </c>
      <c r="W71" s="216">
        <v>18.95</v>
      </c>
      <c r="X71" s="216">
        <v>62.24</v>
      </c>
      <c r="Y71" s="216">
        <v>0</v>
      </c>
      <c r="Z71" s="216">
        <v>58.72</v>
      </c>
      <c r="AA71" s="216">
        <v>33.299999999999997</v>
      </c>
      <c r="AB71" s="216">
        <v>0</v>
      </c>
      <c r="AC71" s="216">
        <v>7.51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43.5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432.32</v>
      </c>
      <c r="L72" s="216">
        <v>10.57</v>
      </c>
      <c r="M72" s="216">
        <v>63.88</v>
      </c>
      <c r="N72" s="216">
        <v>52.73</v>
      </c>
      <c r="O72" s="216">
        <v>73.61</v>
      </c>
      <c r="P72" s="216">
        <v>31.74</v>
      </c>
      <c r="Q72" s="216">
        <v>7.37</v>
      </c>
      <c r="R72" s="216">
        <v>19.18</v>
      </c>
      <c r="S72" s="216">
        <v>11.78</v>
      </c>
      <c r="T72" s="216">
        <v>1.61</v>
      </c>
      <c r="U72" s="216">
        <v>49.73</v>
      </c>
      <c r="V72" s="216">
        <v>8.74</v>
      </c>
      <c r="W72" s="216">
        <v>18.95</v>
      </c>
      <c r="X72" s="216">
        <v>62.24</v>
      </c>
      <c r="Y72" s="216">
        <v>0</v>
      </c>
      <c r="Z72" s="216">
        <v>58.72</v>
      </c>
      <c r="AA72" s="216">
        <v>33.299999999999997</v>
      </c>
      <c r="AB72" s="216">
        <v>0</v>
      </c>
      <c r="AC72" s="216">
        <v>7.51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28.56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486.09</v>
      </c>
      <c r="L73" s="216">
        <v>18.399999999999999</v>
      </c>
      <c r="M73" s="216">
        <v>63.88</v>
      </c>
      <c r="N73" s="216">
        <v>52.73</v>
      </c>
      <c r="O73" s="216">
        <v>73.61</v>
      </c>
      <c r="P73" s="216">
        <v>31.74</v>
      </c>
      <c r="Q73" s="216">
        <v>7.37</v>
      </c>
      <c r="R73" s="216">
        <v>19.18</v>
      </c>
      <c r="S73" s="216">
        <v>11.78</v>
      </c>
      <c r="T73" s="216">
        <v>1.61</v>
      </c>
      <c r="U73" s="216">
        <v>49.73</v>
      </c>
      <c r="V73" s="216">
        <v>8.74</v>
      </c>
      <c r="W73" s="216">
        <v>18.95</v>
      </c>
      <c r="X73" s="216">
        <v>62.24</v>
      </c>
      <c r="Y73" s="216">
        <v>0</v>
      </c>
      <c r="Z73" s="216">
        <v>58.72</v>
      </c>
      <c r="AA73" s="216">
        <v>33.299999999999997</v>
      </c>
      <c r="AB73" s="216">
        <v>0</v>
      </c>
      <c r="AC73" s="216">
        <v>7.51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12.1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495.09</v>
      </c>
      <c r="L74" s="216">
        <v>18.399999999999999</v>
      </c>
      <c r="M74" s="216">
        <v>63.88</v>
      </c>
      <c r="N74" s="216">
        <v>52.73</v>
      </c>
      <c r="O74" s="216">
        <v>73.61</v>
      </c>
      <c r="P74" s="216">
        <v>31.74</v>
      </c>
      <c r="Q74" s="216">
        <v>7.38</v>
      </c>
      <c r="R74" s="216">
        <v>19.18</v>
      </c>
      <c r="S74" s="216">
        <v>11.78</v>
      </c>
      <c r="T74" s="216">
        <v>1.61</v>
      </c>
      <c r="U74" s="216">
        <v>49.73</v>
      </c>
      <c r="V74" s="216">
        <v>8.74</v>
      </c>
      <c r="W74" s="216">
        <v>18.95</v>
      </c>
      <c r="X74" s="216">
        <v>62.24</v>
      </c>
      <c r="Y74" s="216">
        <v>0</v>
      </c>
      <c r="Z74" s="216">
        <v>58.72</v>
      </c>
      <c r="AA74" s="216">
        <v>33.299999999999997</v>
      </c>
      <c r="AB74" s="216">
        <v>0</v>
      </c>
      <c r="AC74" s="216">
        <v>7.88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2.2000000000000002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495.09</v>
      </c>
      <c r="L75" s="216">
        <v>18.399999999999999</v>
      </c>
      <c r="M75" s="216">
        <v>63.88</v>
      </c>
      <c r="N75" s="216">
        <v>52.73</v>
      </c>
      <c r="O75" s="216">
        <v>73.61</v>
      </c>
      <c r="P75" s="216">
        <v>31.74</v>
      </c>
      <c r="Q75" s="216">
        <v>7.38</v>
      </c>
      <c r="R75" s="216">
        <v>19.18</v>
      </c>
      <c r="S75" s="216">
        <v>11.78</v>
      </c>
      <c r="T75" s="216">
        <v>1.61</v>
      </c>
      <c r="U75" s="216">
        <v>49.73</v>
      </c>
      <c r="V75" s="216">
        <v>8.74</v>
      </c>
      <c r="W75" s="216">
        <v>18.95</v>
      </c>
      <c r="X75" s="216">
        <v>62.24</v>
      </c>
      <c r="Y75" s="216">
        <v>0</v>
      </c>
      <c r="Z75" s="216">
        <v>58.72</v>
      </c>
      <c r="AA75" s="216">
        <v>33.299999999999997</v>
      </c>
      <c r="AB75" s="216">
        <v>0</v>
      </c>
      <c r="AC75" s="216">
        <v>7.88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495.09</v>
      </c>
      <c r="L76" s="216">
        <v>18.399999999999999</v>
      </c>
      <c r="M76" s="216">
        <v>63.88</v>
      </c>
      <c r="N76" s="216">
        <v>52.73</v>
      </c>
      <c r="O76" s="216">
        <v>73.61</v>
      </c>
      <c r="P76" s="216">
        <v>31.74</v>
      </c>
      <c r="Q76" s="216">
        <v>7.38</v>
      </c>
      <c r="R76" s="216">
        <v>19.18</v>
      </c>
      <c r="S76" s="216">
        <v>11.78</v>
      </c>
      <c r="T76" s="216">
        <v>1.61</v>
      </c>
      <c r="U76" s="216">
        <v>49.73</v>
      </c>
      <c r="V76" s="216">
        <v>8.74</v>
      </c>
      <c r="W76" s="216">
        <v>18.95</v>
      </c>
      <c r="X76" s="216">
        <v>62.24</v>
      </c>
      <c r="Y76" s="216">
        <v>0</v>
      </c>
      <c r="Z76" s="216">
        <v>58.72</v>
      </c>
      <c r="AA76" s="216">
        <v>33.299999999999997</v>
      </c>
      <c r="AB76" s="216">
        <v>0</v>
      </c>
      <c r="AC76" s="216">
        <v>7.88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495.09</v>
      </c>
      <c r="L77" s="216">
        <v>18.399999999999999</v>
      </c>
      <c r="M77" s="216">
        <v>63.88</v>
      </c>
      <c r="N77" s="216">
        <v>52.73</v>
      </c>
      <c r="O77" s="216">
        <v>73.61</v>
      </c>
      <c r="P77" s="216">
        <v>31.74</v>
      </c>
      <c r="Q77" s="216">
        <v>7.38</v>
      </c>
      <c r="R77" s="216">
        <v>19.18</v>
      </c>
      <c r="S77" s="216">
        <v>11.78</v>
      </c>
      <c r="T77" s="216">
        <v>1.61</v>
      </c>
      <c r="U77" s="216">
        <v>49.73</v>
      </c>
      <c r="V77" s="216">
        <v>8.74</v>
      </c>
      <c r="W77" s="216">
        <v>18.95</v>
      </c>
      <c r="X77" s="216">
        <v>62.24</v>
      </c>
      <c r="Y77" s="216">
        <v>0</v>
      </c>
      <c r="Z77" s="216">
        <v>58.72</v>
      </c>
      <c r="AA77" s="216">
        <v>33.299999999999997</v>
      </c>
      <c r="AB77" s="216">
        <v>0</v>
      </c>
      <c r="AC77" s="216">
        <v>8.25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495.09</v>
      </c>
      <c r="L78" s="216">
        <v>18.399999999999999</v>
      </c>
      <c r="M78" s="216">
        <v>63.88</v>
      </c>
      <c r="N78" s="216">
        <v>52.73</v>
      </c>
      <c r="O78" s="216">
        <v>73.61</v>
      </c>
      <c r="P78" s="216">
        <v>31.74</v>
      </c>
      <c r="Q78" s="216">
        <v>7.38</v>
      </c>
      <c r="R78" s="216">
        <v>19.18</v>
      </c>
      <c r="S78" s="216">
        <v>11.78</v>
      </c>
      <c r="T78" s="216">
        <v>1.61</v>
      </c>
      <c r="U78" s="216">
        <v>49.73</v>
      </c>
      <c r="V78" s="216">
        <v>8.74</v>
      </c>
      <c r="W78" s="216">
        <v>18.95</v>
      </c>
      <c r="X78" s="216">
        <v>62.24</v>
      </c>
      <c r="Y78" s="216">
        <v>0</v>
      </c>
      <c r="Z78" s="216">
        <v>58.72</v>
      </c>
      <c r="AA78" s="216">
        <v>33.299999999999997</v>
      </c>
      <c r="AB78" s="216">
        <v>0</v>
      </c>
      <c r="AC78" s="216">
        <v>14.12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495.09</v>
      </c>
      <c r="L79" s="216">
        <v>18.399999999999999</v>
      </c>
      <c r="M79" s="216">
        <v>63.88</v>
      </c>
      <c r="N79" s="216">
        <v>52.73</v>
      </c>
      <c r="O79" s="216">
        <v>73.61</v>
      </c>
      <c r="P79" s="216">
        <v>31.74</v>
      </c>
      <c r="Q79" s="216">
        <v>7.38</v>
      </c>
      <c r="R79" s="216">
        <v>19.18</v>
      </c>
      <c r="S79" s="216">
        <v>11.78</v>
      </c>
      <c r="T79" s="216">
        <v>1.61</v>
      </c>
      <c r="U79" s="216">
        <v>49.73</v>
      </c>
      <c r="V79" s="216">
        <v>8.74</v>
      </c>
      <c r="W79" s="216">
        <v>18.95</v>
      </c>
      <c r="X79" s="216">
        <v>62.24</v>
      </c>
      <c r="Y79" s="216">
        <v>0</v>
      </c>
      <c r="Z79" s="216">
        <v>58.72</v>
      </c>
      <c r="AA79" s="216">
        <v>33.299999999999997</v>
      </c>
      <c r="AB79" s="216">
        <v>0</v>
      </c>
      <c r="AC79" s="216">
        <v>14.12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495.09</v>
      </c>
      <c r="L80" s="216">
        <v>18.399999999999999</v>
      </c>
      <c r="M80" s="216">
        <v>63.88</v>
      </c>
      <c r="N80" s="216">
        <v>52.73</v>
      </c>
      <c r="O80" s="216">
        <v>73.61</v>
      </c>
      <c r="P80" s="216">
        <v>31.74</v>
      </c>
      <c r="Q80" s="216">
        <v>7.38</v>
      </c>
      <c r="R80" s="216">
        <v>19.18</v>
      </c>
      <c r="S80" s="216">
        <v>11.78</v>
      </c>
      <c r="T80" s="216">
        <v>1.61</v>
      </c>
      <c r="U80" s="216">
        <v>49.73</v>
      </c>
      <c r="V80" s="216">
        <v>8.74</v>
      </c>
      <c r="W80" s="216">
        <v>18.95</v>
      </c>
      <c r="X80" s="216">
        <v>62.24</v>
      </c>
      <c r="Y80" s="216">
        <v>0</v>
      </c>
      <c r="Z80" s="216">
        <v>58.72</v>
      </c>
      <c r="AA80" s="216">
        <v>33.299999999999997</v>
      </c>
      <c r="AB80" s="216">
        <v>0</v>
      </c>
      <c r="AC80" s="216">
        <v>14.12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495.09</v>
      </c>
      <c r="L81" s="216">
        <v>18.399999999999999</v>
      </c>
      <c r="M81" s="216">
        <v>63.88</v>
      </c>
      <c r="N81" s="216">
        <v>52.73</v>
      </c>
      <c r="O81" s="216">
        <v>73.61</v>
      </c>
      <c r="P81" s="216">
        <v>31.74</v>
      </c>
      <c r="Q81" s="216">
        <v>7.38</v>
      </c>
      <c r="R81" s="216">
        <v>19.18</v>
      </c>
      <c r="S81" s="216">
        <v>11.78</v>
      </c>
      <c r="T81" s="216">
        <v>1.61</v>
      </c>
      <c r="U81" s="216">
        <v>49.73</v>
      </c>
      <c r="V81" s="216">
        <v>8.74</v>
      </c>
      <c r="W81" s="216">
        <v>18.95</v>
      </c>
      <c r="X81" s="216">
        <v>62.24</v>
      </c>
      <c r="Y81" s="216">
        <v>0</v>
      </c>
      <c r="Z81" s="216">
        <v>58.72</v>
      </c>
      <c r="AA81" s="216">
        <v>33.299999999999997</v>
      </c>
      <c r="AB81" s="216">
        <v>0</v>
      </c>
      <c r="AC81" s="216">
        <v>14.12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495.09</v>
      </c>
      <c r="L82" s="216">
        <v>18.399999999999999</v>
      </c>
      <c r="M82" s="216">
        <v>63.88</v>
      </c>
      <c r="N82" s="216">
        <v>52.73</v>
      </c>
      <c r="O82" s="216">
        <v>73.61</v>
      </c>
      <c r="P82" s="216">
        <v>31.74</v>
      </c>
      <c r="Q82" s="216">
        <v>7.38</v>
      </c>
      <c r="R82" s="216">
        <v>19.18</v>
      </c>
      <c r="S82" s="216">
        <v>11.78</v>
      </c>
      <c r="T82" s="216">
        <v>1.61</v>
      </c>
      <c r="U82" s="216">
        <v>49.73</v>
      </c>
      <c r="V82" s="216">
        <v>8.74</v>
      </c>
      <c r="W82" s="216">
        <v>18.95</v>
      </c>
      <c r="X82" s="216">
        <v>62.24</v>
      </c>
      <c r="Y82" s="216">
        <v>0</v>
      </c>
      <c r="Z82" s="216">
        <v>58.72</v>
      </c>
      <c r="AA82" s="216">
        <v>33.299999999999997</v>
      </c>
      <c r="AB82" s="216">
        <v>0</v>
      </c>
      <c r="AC82" s="216">
        <v>14.12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495.09</v>
      </c>
      <c r="L83" s="216">
        <v>18.399999999999999</v>
      </c>
      <c r="M83" s="216">
        <v>63.88</v>
      </c>
      <c r="N83" s="216">
        <v>52.73</v>
      </c>
      <c r="O83" s="216">
        <v>73.61</v>
      </c>
      <c r="P83" s="216">
        <v>31.74</v>
      </c>
      <c r="Q83" s="216">
        <v>7.38</v>
      </c>
      <c r="R83" s="216">
        <v>19.18</v>
      </c>
      <c r="S83" s="216">
        <v>11.78</v>
      </c>
      <c r="T83" s="216">
        <v>1.61</v>
      </c>
      <c r="U83" s="216">
        <v>49.73</v>
      </c>
      <c r="V83" s="216">
        <v>8.74</v>
      </c>
      <c r="W83" s="216">
        <v>18.95</v>
      </c>
      <c r="X83" s="216">
        <v>62.24</v>
      </c>
      <c r="Y83" s="216">
        <v>0</v>
      </c>
      <c r="Z83" s="216">
        <v>58.72</v>
      </c>
      <c r="AA83" s="216">
        <v>33.299999999999997</v>
      </c>
      <c r="AB83" s="216">
        <v>0</v>
      </c>
      <c r="AC83" s="216">
        <v>9.0299999999999994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495.09</v>
      </c>
      <c r="L84" s="216">
        <v>18.399999999999999</v>
      </c>
      <c r="M84" s="216">
        <v>63.88</v>
      </c>
      <c r="N84" s="216">
        <v>52.73</v>
      </c>
      <c r="O84" s="216">
        <v>73.61</v>
      </c>
      <c r="P84" s="216">
        <v>31.74</v>
      </c>
      <c r="Q84" s="216">
        <v>7.38</v>
      </c>
      <c r="R84" s="216">
        <v>19.18</v>
      </c>
      <c r="S84" s="216">
        <v>11.78</v>
      </c>
      <c r="T84" s="216">
        <v>1.61</v>
      </c>
      <c r="U84" s="216">
        <v>49.73</v>
      </c>
      <c r="V84" s="216">
        <v>8.74</v>
      </c>
      <c r="W84" s="216">
        <v>18.95</v>
      </c>
      <c r="X84" s="216">
        <v>62.24</v>
      </c>
      <c r="Y84" s="216">
        <v>0</v>
      </c>
      <c r="Z84" s="216">
        <v>58.72</v>
      </c>
      <c r="AA84" s="216">
        <v>33.299999999999997</v>
      </c>
      <c r="AB84" s="216">
        <v>0</v>
      </c>
      <c r="AC84" s="216">
        <v>9.0299999999999994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495.09</v>
      </c>
      <c r="L85" s="216">
        <v>18.399999999999999</v>
      </c>
      <c r="M85" s="216">
        <v>63.88</v>
      </c>
      <c r="N85" s="216">
        <v>52.73</v>
      </c>
      <c r="O85" s="216">
        <v>73.61</v>
      </c>
      <c r="P85" s="216">
        <v>31.74</v>
      </c>
      <c r="Q85" s="216">
        <v>7.38</v>
      </c>
      <c r="R85" s="216">
        <v>19.18</v>
      </c>
      <c r="S85" s="216">
        <v>11.78</v>
      </c>
      <c r="T85" s="216">
        <v>1.61</v>
      </c>
      <c r="U85" s="216">
        <v>49.21</v>
      </c>
      <c r="V85" s="216">
        <v>8.74</v>
      </c>
      <c r="W85" s="216">
        <v>18.95</v>
      </c>
      <c r="X85" s="216">
        <v>62.24</v>
      </c>
      <c r="Y85" s="216">
        <v>0</v>
      </c>
      <c r="Z85" s="216">
        <v>58.72</v>
      </c>
      <c r="AA85" s="216">
        <v>33.299999999999997</v>
      </c>
      <c r="AB85" s="216">
        <v>0</v>
      </c>
      <c r="AC85" s="216">
        <v>14.12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495.09</v>
      </c>
      <c r="L86" s="216">
        <v>18.399999999999999</v>
      </c>
      <c r="M86" s="216">
        <v>63.88</v>
      </c>
      <c r="N86" s="216">
        <v>52.73</v>
      </c>
      <c r="O86" s="216">
        <v>73.61</v>
      </c>
      <c r="P86" s="216">
        <v>31.74</v>
      </c>
      <c r="Q86" s="216">
        <v>7.38</v>
      </c>
      <c r="R86" s="216">
        <v>19.18</v>
      </c>
      <c r="S86" s="216">
        <v>11.78</v>
      </c>
      <c r="T86" s="216">
        <v>1.61</v>
      </c>
      <c r="U86" s="216">
        <v>49.21</v>
      </c>
      <c r="V86" s="216">
        <v>8.74</v>
      </c>
      <c r="W86" s="216">
        <v>18.95</v>
      </c>
      <c r="X86" s="216">
        <v>62.24</v>
      </c>
      <c r="Y86" s="216">
        <v>0</v>
      </c>
      <c r="Z86" s="216">
        <v>58.72</v>
      </c>
      <c r="AA86" s="216">
        <v>33.299999999999997</v>
      </c>
      <c r="AB86" s="216">
        <v>0</v>
      </c>
      <c r="AC86" s="216">
        <v>14.54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495.09</v>
      </c>
      <c r="L87" s="216">
        <v>18.399999999999999</v>
      </c>
      <c r="M87" s="216">
        <v>63.88</v>
      </c>
      <c r="N87" s="216">
        <v>52.73</v>
      </c>
      <c r="O87" s="216">
        <v>73.61</v>
      </c>
      <c r="P87" s="216">
        <v>31.74</v>
      </c>
      <c r="Q87" s="216">
        <v>7.38</v>
      </c>
      <c r="R87" s="216">
        <v>19.18</v>
      </c>
      <c r="S87" s="216">
        <v>11.78</v>
      </c>
      <c r="T87" s="216">
        <v>1.61</v>
      </c>
      <c r="U87" s="216">
        <v>49.21</v>
      </c>
      <c r="V87" s="216">
        <v>8.74</v>
      </c>
      <c r="W87" s="216">
        <v>18.95</v>
      </c>
      <c r="X87" s="216">
        <v>62.24</v>
      </c>
      <c r="Y87" s="216">
        <v>0</v>
      </c>
      <c r="Z87" s="216">
        <v>58.72</v>
      </c>
      <c r="AA87" s="216">
        <v>33.299999999999997</v>
      </c>
      <c r="AB87" s="216">
        <v>0</v>
      </c>
      <c r="AC87" s="216">
        <v>14.54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0.04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495.09</v>
      </c>
      <c r="L88" s="216">
        <v>18.399999999999999</v>
      </c>
      <c r="M88" s="216">
        <v>63.88</v>
      </c>
      <c r="N88" s="216">
        <v>52.73</v>
      </c>
      <c r="O88" s="216">
        <v>73.61</v>
      </c>
      <c r="P88" s="216">
        <v>31.74</v>
      </c>
      <c r="Q88" s="216">
        <v>7.38</v>
      </c>
      <c r="R88" s="216">
        <v>19.18</v>
      </c>
      <c r="S88" s="216">
        <v>11.78</v>
      </c>
      <c r="T88" s="216">
        <v>1.61</v>
      </c>
      <c r="U88" s="216">
        <v>49.21</v>
      </c>
      <c r="V88" s="216">
        <v>8.74</v>
      </c>
      <c r="W88" s="216">
        <v>18.95</v>
      </c>
      <c r="X88" s="216">
        <v>62.24</v>
      </c>
      <c r="Y88" s="216">
        <v>0</v>
      </c>
      <c r="Z88" s="216">
        <v>58.72</v>
      </c>
      <c r="AA88" s="216">
        <v>33.299999999999997</v>
      </c>
      <c r="AB88" s="216">
        <v>0</v>
      </c>
      <c r="AC88" s="216">
        <v>14.54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0.16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495.09</v>
      </c>
      <c r="L89" s="216">
        <v>18.399999999999999</v>
      </c>
      <c r="M89" s="216">
        <v>63.88</v>
      </c>
      <c r="N89" s="216">
        <v>52.73</v>
      </c>
      <c r="O89" s="216">
        <v>73.61</v>
      </c>
      <c r="P89" s="216">
        <v>31.74</v>
      </c>
      <c r="Q89" s="216">
        <v>7.38</v>
      </c>
      <c r="R89" s="216">
        <v>19.18</v>
      </c>
      <c r="S89" s="216">
        <v>11.78</v>
      </c>
      <c r="T89" s="216">
        <v>1.61</v>
      </c>
      <c r="U89" s="216">
        <v>49.21</v>
      </c>
      <c r="V89" s="216">
        <v>8.74</v>
      </c>
      <c r="W89" s="216">
        <v>18.95</v>
      </c>
      <c r="X89" s="216">
        <v>62.24</v>
      </c>
      <c r="Y89" s="216">
        <v>0</v>
      </c>
      <c r="Z89" s="216">
        <v>58.72</v>
      </c>
      <c r="AA89" s="216">
        <v>33.299999999999997</v>
      </c>
      <c r="AB89" s="216">
        <v>0</v>
      </c>
      <c r="AC89" s="216">
        <v>14.54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495.09</v>
      </c>
      <c r="L90" s="216">
        <v>18.399999999999999</v>
      </c>
      <c r="M90" s="216">
        <v>63.88</v>
      </c>
      <c r="N90" s="216">
        <v>52.73</v>
      </c>
      <c r="O90" s="216">
        <v>73.61</v>
      </c>
      <c r="P90" s="216">
        <v>31.74</v>
      </c>
      <c r="Q90" s="216">
        <v>7.38</v>
      </c>
      <c r="R90" s="216">
        <v>19.18</v>
      </c>
      <c r="S90" s="216">
        <v>11.78</v>
      </c>
      <c r="T90" s="216">
        <v>1.61</v>
      </c>
      <c r="U90" s="216">
        <v>49.21</v>
      </c>
      <c r="V90" s="216">
        <v>8.74</v>
      </c>
      <c r="W90" s="216">
        <v>18.95</v>
      </c>
      <c r="X90" s="216">
        <v>62.24</v>
      </c>
      <c r="Y90" s="216">
        <v>0</v>
      </c>
      <c r="Z90" s="216">
        <v>58.72</v>
      </c>
      <c r="AA90" s="216">
        <v>33.299999999999997</v>
      </c>
      <c r="AB90" s="216">
        <v>0</v>
      </c>
      <c r="AC90" s="216">
        <v>14.54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495.09</v>
      </c>
      <c r="L91" s="216">
        <v>18.399999999999999</v>
      </c>
      <c r="M91" s="216">
        <v>63.88</v>
      </c>
      <c r="N91" s="216">
        <v>52.73</v>
      </c>
      <c r="O91" s="216">
        <v>73.61</v>
      </c>
      <c r="P91" s="216">
        <v>31.74</v>
      </c>
      <c r="Q91" s="216">
        <v>7.38</v>
      </c>
      <c r="R91" s="216">
        <v>19.18</v>
      </c>
      <c r="S91" s="216">
        <v>11.78</v>
      </c>
      <c r="T91" s="216">
        <v>1.61</v>
      </c>
      <c r="U91" s="216">
        <v>49.21</v>
      </c>
      <c r="V91" s="216">
        <v>8.74</v>
      </c>
      <c r="W91" s="216">
        <v>18.95</v>
      </c>
      <c r="X91" s="216">
        <v>62.24</v>
      </c>
      <c r="Y91" s="216">
        <v>0</v>
      </c>
      <c r="Z91" s="216">
        <v>58.72</v>
      </c>
      <c r="AA91" s="216">
        <v>33.299999999999997</v>
      </c>
      <c r="AB91" s="216">
        <v>0</v>
      </c>
      <c r="AC91" s="216">
        <v>14.54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495.09</v>
      </c>
      <c r="L92" s="216">
        <v>18.399999999999999</v>
      </c>
      <c r="M92" s="216">
        <v>63.88</v>
      </c>
      <c r="N92" s="216">
        <v>52.73</v>
      </c>
      <c r="O92" s="216">
        <v>73.61</v>
      </c>
      <c r="P92" s="216">
        <v>31.74</v>
      </c>
      <c r="Q92" s="216">
        <v>7.38</v>
      </c>
      <c r="R92" s="216">
        <v>19.18</v>
      </c>
      <c r="S92" s="216">
        <v>11.78</v>
      </c>
      <c r="T92" s="216">
        <v>1.61</v>
      </c>
      <c r="U92" s="216">
        <v>49.21</v>
      </c>
      <c r="V92" s="216">
        <v>8.74</v>
      </c>
      <c r="W92" s="216">
        <v>18.95</v>
      </c>
      <c r="X92" s="216">
        <v>62.24</v>
      </c>
      <c r="Y92" s="216">
        <v>0</v>
      </c>
      <c r="Z92" s="216">
        <v>58.72</v>
      </c>
      <c r="AA92" s="216">
        <v>33.299999999999997</v>
      </c>
      <c r="AB92" s="216">
        <v>0</v>
      </c>
      <c r="AC92" s="216">
        <v>14.54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495.09</v>
      </c>
      <c r="L93" s="216">
        <v>18.399999999999999</v>
      </c>
      <c r="M93" s="216">
        <v>63.88</v>
      </c>
      <c r="N93" s="216">
        <v>52.73</v>
      </c>
      <c r="O93" s="216">
        <v>73.61</v>
      </c>
      <c r="P93" s="216">
        <v>31.74</v>
      </c>
      <c r="Q93" s="216">
        <v>7.38</v>
      </c>
      <c r="R93" s="216">
        <v>19.18</v>
      </c>
      <c r="S93" s="216">
        <v>11.78</v>
      </c>
      <c r="T93" s="216">
        <v>1.61</v>
      </c>
      <c r="U93" s="216">
        <v>49.21</v>
      </c>
      <c r="V93" s="216">
        <v>8.74</v>
      </c>
      <c r="W93" s="216">
        <v>18.95</v>
      </c>
      <c r="X93" s="216">
        <v>62.24</v>
      </c>
      <c r="Y93" s="216">
        <v>0</v>
      </c>
      <c r="Z93" s="216">
        <v>58.72</v>
      </c>
      <c r="AA93" s="216">
        <v>33.299999999999997</v>
      </c>
      <c r="AB93" s="216">
        <v>0</v>
      </c>
      <c r="AC93" s="216">
        <v>9.6999999999999993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495.09</v>
      </c>
      <c r="L94" s="216">
        <v>18.399999999999999</v>
      </c>
      <c r="M94" s="216">
        <v>63.88</v>
      </c>
      <c r="N94" s="216">
        <v>52.73</v>
      </c>
      <c r="O94" s="216">
        <v>73.61</v>
      </c>
      <c r="P94" s="216">
        <v>31.74</v>
      </c>
      <c r="Q94" s="216">
        <v>7.38</v>
      </c>
      <c r="R94" s="216">
        <v>19.18</v>
      </c>
      <c r="S94" s="216">
        <v>11.78</v>
      </c>
      <c r="T94" s="216">
        <v>1.61</v>
      </c>
      <c r="U94" s="216">
        <v>49.21</v>
      </c>
      <c r="V94" s="216">
        <v>8.74</v>
      </c>
      <c r="W94" s="216">
        <v>18.95</v>
      </c>
      <c r="X94" s="216">
        <v>62.24</v>
      </c>
      <c r="Y94" s="216">
        <v>0</v>
      </c>
      <c r="Z94" s="216">
        <v>58.72</v>
      </c>
      <c r="AA94" s="216">
        <v>33.299999999999997</v>
      </c>
      <c r="AB94" s="216">
        <v>0</v>
      </c>
      <c r="AC94" s="216">
        <v>9.6999999999999993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495.09</v>
      </c>
      <c r="L95" s="216">
        <v>18.399999999999999</v>
      </c>
      <c r="M95" s="216">
        <v>63.88</v>
      </c>
      <c r="N95" s="216">
        <v>52.73</v>
      </c>
      <c r="O95" s="216">
        <v>73.61</v>
      </c>
      <c r="P95" s="216">
        <v>31.74</v>
      </c>
      <c r="Q95" s="216">
        <v>7.05</v>
      </c>
      <c r="R95" s="216">
        <v>19.18</v>
      </c>
      <c r="S95" s="216">
        <v>11.78</v>
      </c>
      <c r="T95" s="216">
        <v>1.61</v>
      </c>
      <c r="U95" s="216">
        <v>49.21</v>
      </c>
      <c r="V95" s="216">
        <v>8.74</v>
      </c>
      <c r="W95" s="216">
        <v>18.95</v>
      </c>
      <c r="X95" s="216">
        <v>62.24</v>
      </c>
      <c r="Y95" s="216">
        <v>0</v>
      </c>
      <c r="Z95" s="216">
        <v>58.72</v>
      </c>
      <c r="AA95" s="216">
        <v>33.299999999999997</v>
      </c>
      <c r="AB95" s="216">
        <v>0</v>
      </c>
      <c r="AC95" s="216">
        <v>9.6999999999999993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495.09</v>
      </c>
      <c r="L96" s="216">
        <v>18.399999999999999</v>
      </c>
      <c r="M96" s="216">
        <v>63.88</v>
      </c>
      <c r="N96" s="216">
        <v>52.73</v>
      </c>
      <c r="O96" s="216">
        <v>73.61</v>
      </c>
      <c r="P96" s="216">
        <v>31.74</v>
      </c>
      <c r="Q96" s="216">
        <v>7.05</v>
      </c>
      <c r="R96" s="216">
        <v>19.18</v>
      </c>
      <c r="S96" s="216">
        <v>11.78</v>
      </c>
      <c r="T96" s="216">
        <v>1.61</v>
      </c>
      <c r="U96" s="216">
        <v>49.21</v>
      </c>
      <c r="V96" s="216">
        <v>8.74</v>
      </c>
      <c r="W96" s="216">
        <v>18.95</v>
      </c>
      <c r="X96" s="216">
        <v>62.24</v>
      </c>
      <c r="Y96" s="216">
        <v>0</v>
      </c>
      <c r="Z96" s="216">
        <v>58.72</v>
      </c>
      <c r="AA96" s="216">
        <v>33.299999999999997</v>
      </c>
      <c r="AB96" s="216">
        <v>0</v>
      </c>
      <c r="AC96" s="216">
        <v>9.6999999999999993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495.09</v>
      </c>
      <c r="L97" s="216">
        <v>18.399999999999999</v>
      </c>
      <c r="M97" s="216">
        <v>63.88</v>
      </c>
      <c r="N97" s="216">
        <v>52.73</v>
      </c>
      <c r="O97" s="216">
        <v>73.61</v>
      </c>
      <c r="P97" s="216">
        <v>31.74</v>
      </c>
      <c r="Q97" s="216">
        <v>7.05</v>
      </c>
      <c r="R97" s="216">
        <v>19.18</v>
      </c>
      <c r="S97" s="216">
        <v>11.78</v>
      </c>
      <c r="T97" s="216">
        <v>1.61</v>
      </c>
      <c r="U97" s="216">
        <v>49.21</v>
      </c>
      <c r="V97" s="216">
        <v>8.74</v>
      </c>
      <c r="W97" s="216">
        <v>18.95</v>
      </c>
      <c r="X97" s="216">
        <v>62.24</v>
      </c>
      <c r="Y97" s="216">
        <v>0</v>
      </c>
      <c r="Z97" s="216">
        <v>58.72</v>
      </c>
      <c r="AA97" s="216">
        <v>33.299999999999997</v>
      </c>
      <c r="AB97" s="216">
        <v>0</v>
      </c>
      <c r="AC97" s="216">
        <v>9.6999999999999993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495.09</v>
      </c>
      <c r="L98" s="216">
        <v>18.399999999999999</v>
      </c>
      <c r="M98" s="216">
        <v>63.88</v>
      </c>
      <c r="N98" s="216">
        <v>52.73</v>
      </c>
      <c r="O98" s="216">
        <v>73.61</v>
      </c>
      <c r="P98" s="216">
        <v>31.74</v>
      </c>
      <c r="Q98" s="216">
        <v>7.05</v>
      </c>
      <c r="R98" s="216">
        <v>19.18</v>
      </c>
      <c r="S98" s="216">
        <v>11.78</v>
      </c>
      <c r="T98" s="216">
        <v>1.61</v>
      </c>
      <c r="U98" s="216">
        <v>49.21</v>
      </c>
      <c r="V98" s="216">
        <v>8.74</v>
      </c>
      <c r="W98" s="216">
        <v>18.95</v>
      </c>
      <c r="X98" s="216">
        <v>62.24</v>
      </c>
      <c r="Y98" s="216">
        <v>0</v>
      </c>
      <c r="Z98" s="216">
        <v>58.72</v>
      </c>
      <c r="AA98" s="216">
        <v>33.299999999999997</v>
      </c>
      <c r="AB98" s="216">
        <v>0</v>
      </c>
      <c r="AC98" s="216">
        <v>9.6999999999999993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8.5513999999999921</v>
      </c>
      <c r="L99">
        <f t="shared" si="0"/>
        <v>0.30496250000000036</v>
      </c>
      <c r="M99">
        <f t="shared" si="0"/>
        <v>1.5331200000000023</v>
      </c>
      <c r="N99">
        <f t="shared" si="0"/>
        <v>1.2655199999999982</v>
      </c>
      <c r="O99">
        <f t="shared" si="0"/>
        <v>1.7666399999999971</v>
      </c>
      <c r="P99">
        <f t="shared" si="0"/>
        <v>0.76175999999999844</v>
      </c>
      <c r="Q99">
        <f t="shared" si="0"/>
        <v>0.1737874999999999</v>
      </c>
      <c r="R99">
        <f t="shared" si="0"/>
        <v>0.45952500000000074</v>
      </c>
      <c r="S99">
        <f t="shared" si="0"/>
        <v>0.23541999999999971</v>
      </c>
      <c r="T99">
        <f t="shared" si="0"/>
        <v>3.2934999999999978E-2</v>
      </c>
      <c r="U99">
        <f t="shared" si="0"/>
        <v>1.1916850000000003</v>
      </c>
      <c r="V99">
        <f t="shared" si="0"/>
        <v>0.20977000000000015</v>
      </c>
      <c r="W99">
        <f t="shared" si="0"/>
        <v>0.43118500000000021</v>
      </c>
      <c r="X99">
        <f t="shared" si="0"/>
        <v>1.4067274999999972</v>
      </c>
      <c r="Y99">
        <f t="shared" si="0"/>
        <v>0</v>
      </c>
      <c r="Z99">
        <f t="shared" si="0"/>
        <v>1.0915874999999986</v>
      </c>
      <c r="AA99">
        <f t="shared" si="0"/>
        <v>0.64581000000000066</v>
      </c>
      <c r="AB99">
        <f t="shared" si="0"/>
        <v>0</v>
      </c>
      <c r="AC99">
        <f t="shared" si="0"/>
        <v>0.31771499999999986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2.3999999999999955E-3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0.49076749999999997</v>
      </c>
      <c r="AR99">
        <f t="shared" si="1"/>
        <v>0</v>
      </c>
      <c r="AS99">
        <f t="shared" si="1"/>
        <v>5.0000000000000002E-5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4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158.54</v>
      </c>
      <c r="L3" s="216">
        <v>62.68</v>
      </c>
      <c r="M3" s="216">
        <v>0</v>
      </c>
      <c r="N3" s="216">
        <v>28.82</v>
      </c>
      <c r="O3" s="216">
        <v>48.4</v>
      </c>
      <c r="P3" s="216">
        <v>66.319999999999993</v>
      </c>
      <c r="Q3" s="216">
        <v>5.16</v>
      </c>
      <c r="R3" s="216">
        <v>10.34</v>
      </c>
      <c r="S3" s="216">
        <v>6.45</v>
      </c>
      <c r="T3" s="216">
        <v>0</v>
      </c>
      <c r="U3" s="216">
        <v>182.47</v>
      </c>
      <c r="V3" s="216">
        <v>5.0599999999999996</v>
      </c>
      <c r="W3" s="216">
        <v>11.33</v>
      </c>
      <c r="X3" s="216">
        <v>34.590000000000003</v>
      </c>
      <c r="Y3" s="216">
        <v>0</v>
      </c>
      <c r="Z3" s="216">
        <v>33.950000000000003</v>
      </c>
      <c r="AA3" s="216">
        <v>19.260000000000002</v>
      </c>
      <c r="AB3" s="216">
        <v>0</v>
      </c>
      <c r="AC3" s="216">
        <v>7.28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0.06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158.54</v>
      </c>
      <c r="L4" s="216">
        <v>62.68</v>
      </c>
      <c r="M4" s="216">
        <v>0</v>
      </c>
      <c r="N4" s="216">
        <v>28.82</v>
      </c>
      <c r="O4" s="216">
        <v>48.4</v>
      </c>
      <c r="P4" s="216">
        <v>66.319999999999993</v>
      </c>
      <c r="Q4" s="216">
        <v>5.16</v>
      </c>
      <c r="R4" s="216">
        <v>10.34</v>
      </c>
      <c r="S4" s="216">
        <v>6.45</v>
      </c>
      <c r="T4" s="216">
        <v>0</v>
      </c>
      <c r="U4" s="216">
        <v>182.68</v>
      </c>
      <c r="V4" s="216">
        <v>5.0599999999999996</v>
      </c>
      <c r="W4" s="216">
        <v>11.33</v>
      </c>
      <c r="X4" s="216">
        <v>34.590000000000003</v>
      </c>
      <c r="Y4" s="216">
        <v>0</v>
      </c>
      <c r="Z4" s="216">
        <v>33.950000000000003</v>
      </c>
      <c r="AA4" s="216">
        <v>19.260000000000002</v>
      </c>
      <c r="AB4" s="216">
        <v>0</v>
      </c>
      <c r="AC4" s="216">
        <v>7.28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0.06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158.54</v>
      </c>
      <c r="L5" s="216">
        <v>62.68</v>
      </c>
      <c r="M5" s="216">
        <v>0</v>
      </c>
      <c r="N5" s="216">
        <v>28.82</v>
      </c>
      <c r="O5" s="216">
        <v>48.4</v>
      </c>
      <c r="P5" s="216">
        <v>66.319999999999993</v>
      </c>
      <c r="Q5" s="216">
        <v>5.16</v>
      </c>
      <c r="R5" s="216">
        <v>10.34</v>
      </c>
      <c r="S5" s="216">
        <v>6.45</v>
      </c>
      <c r="T5" s="216">
        <v>0</v>
      </c>
      <c r="U5" s="216">
        <v>182.68</v>
      </c>
      <c r="V5" s="216">
        <v>5.0599999999999996</v>
      </c>
      <c r="W5" s="216">
        <v>11.33</v>
      </c>
      <c r="X5" s="216">
        <v>34.590000000000003</v>
      </c>
      <c r="Y5" s="216">
        <v>0</v>
      </c>
      <c r="Z5" s="216">
        <v>33.950000000000003</v>
      </c>
      <c r="AA5" s="216">
        <v>19.260000000000002</v>
      </c>
      <c r="AB5" s="216">
        <v>0</v>
      </c>
      <c r="AC5" s="216">
        <v>7.28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0.06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158.54</v>
      </c>
      <c r="L6" s="216">
        <v>62.68</v>
      </c>
      <c r="M6" s="216">
        <v>0</v>
      </c>
      <c r="N6" s="216">
        <v>28.82</v>
      </c>
      <c r="O6" s="216">
        <v>48.4</v>
      </c>
      <c r="P6" s="216">
        <v>66.319999999999993</v>
      </c>
      <c r="Q6" s="216">
        <v>5.16</v>
      </c>
      <c r="R6" s="216">
        <v>10.34</v>
      </c>
      <c r="S6" s="216">
        <v>6.45</v>
      </c>
      <c r="T6" s="216">
        <v>0</v>
      </c>
      <c r="U6" s="216">
        <v>182.68</v>
      </c>
      <c r="V6" s="216">
        <v>5.0599999999999996</v>
      </c>
      <c r="W6" s="216">
        <v>11.33</v>
      </c>
      <c r="X6" s="216">
        <v>34.590000000000003</v>
      </c>
      <c r="Y6" s="216">
        <v>0</v>
      </c>
      <c r="Z6" s="216">
        <v>33.950000000000003</v>
      </c>
      <c r="AA6" s="216">
        <v>19.260000000000002</v>
      </c>
      <c r="AB6" s="216">
        <v>0</v>
      </c>
      <c r="AC6" s="216">
        <v>7.28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0.06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158.55000000000001</v>
      </c>
      <c r="L7" s="216">
        <v>62.68</v>
      </c>
      <c r="M7" s="216">
        <v>0</v>
      </c>
      <c r="N7" s="216">
        <v>28.82</v>
      </c>
      <c r="O7" s="216">
        <v>48.4</v>
      </c>
      <c r="P7" s="216">
        <v>66.319999999999993</v>
      </c>
      <c r="Q7" s="216">
        <v>5.16</v>
      </c>
      <c r="R7" s="216">
        <v>10.34</v>
      </c>
      <c r="S7" s="216">
        <v>6.45</v>
      </c>
      <c r="T7" s="216">
        <v>0</v>
      </c>
      <c r="U7" s="216">
        <v>182.68</v>
      </c>
      <c r="V7" s="216">
        <v>5.0599999999999996</v>
      </c>
      <c r="W7" s="216">
        <v>11.33</v>
      </c>
      <c r="X7" s="216">
        <v>34.590000000000003</v>
      </c>
      <c r="Y7" s="216">
        <v>0</v>
      </c>
      <c r="Z7" s="216">
        <v>33.950000000000003</v>
      </c>
      <c r="AA7" s="216">
        <v>19.260000000000002</v>
      </c>
      <c r="AB7" s="216">
        <v>0</v>
      </c>
      <c r="AC7" s="216">
        <v>7.28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0.06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158.54</v>
      </c>
      <c r="L8" s="216">
        <v>62.68</v>
      </c>
      <c r="M8" s="216">
        <v>0</v>
      </c>
      <c r="N8" s="216">
        <v>28.82</v>
      </c>
      <c r="O8" s="216">
        <v>48.4</v>
      </c>
      <c r="P8" s="216">
        <v>66.319999999999993</v>
      </c>
      <c r="Q8" s="216">
        <v>5.16</v>
      </c>
      <c r="R8" s="216">
        <v>10.34</v>
      </c>
      <c r="S8" s="216">
        <v>6.45</v>
      </c>
      <c r="T8" s="216">
        <v>0</v>
      </c>
      <c r="U8" s="216">
        <v>182.68</v>
      </c>
      <c r="V8" s="216">
        <v>5.0599999999999996</v>
      </c>
      <c r="W8" s="216">
        <v>11.33</v>
      </c>
      <c r="X8" s="216">
        <v>34.590000000000003</v>
      </c>
      <c r="Y8" s="216">
        <v>0</v>
      </c>
      <c r="Z8" s="216">
        <v>33.950000000000003</v>
      </c>
      <c r="AA8" s="216">
        <v>19.260000000000002</v>
      </c>
      <c r="AB8" s="216">
        <v>0</v>
      </c>
      <c r="AC8" s="216">
        <v>7.28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0.06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158.55000000000001</v>
      </c>
      <c r="L9" s="216">
        <v>62.68</v>
      </c>
      <c r="M9" s="216">
        <v>0</v>
      </c>
      <c r="N9" s="216">
        <v>28.82</v>
      </c>
      <c r="O9" s="216">
        <v>48.4</v>
      </c>
      <c r="P9" s="216">
        <v>66.319999999999993</v>
      </c>
      <c r="Q9" s="216">
        <v>5.16</v>
      </c>
      <c r="R9" s="216">
        <v>10.34</v>
      </c>
      <c r="S9" s="216">
        <v>6.45</v>
      </c>
      <c r="T9" s="216">
        <v>0</v>
      </c>
      <c r="U9" s="216">
        <v>182.68</v>
      </c>
      <c r="V9" s="216">
        <v>5.0599999999999996</v>
      </c>
      <c r="W9" s="216">
        <v>11.33</v>
      </c>
      <c r="X9" s="216">
        <v>34.590000000000003</v>
      </c>
      <c r="Y9" s="216">
        <v>0</v>
      </c>
      <c r="Z9" s="216">
        <v>33.950000000000003</v>
      </c>
      <c r="AA9" s="216">
        <v>19.260000000000002</v>
      </c>
      <c r="AB9" s="216">
        <v>0</v>
      </c>
      <c r="AC9" s="216">
        <v>7.28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0.06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158.55000000000001</v>
      </c>
      <c r="L10" s="216">
        <v>62.68</v>
      </c>
      <c r="M10" s="216">
        <v>0</v>
      </c>
      <c r="N10" s="216">
        <v>28.82</v>
      </c>
      <c r="O10" s="216">
        <v>48.4</v>
      </c>
      <c r="P10" s="216">
        <v>66.319999999999993</v>
      </c>
      <c r="Q10" s="216">
        <v>5.16</v>
      </c>
      <c r="R10" s="216">
        <v>10.34</v>
      </c>
      <c r="S10" s="216">
        <v>6.45</v>
      </c>
      <c r="T10" s="216">
        <v>0</v>
      </c>
      <c r="U10" s="216">
        <v>182.68</v>
      </c>
      <c r="V10" s="216">
        <v>5.0599999999999996</v>
      </c>
      <c r="W10" s="216">
        <v>11.33</v>
      </c>
      <c r="X10" s="216">
        <v>34.590000000000003</v>
      </c>
      <c r="Y10" s="216">
        <v>0</v>
      </c>
      <c r="Z10" s="216">
        <v>33.950000000000003</v>
      </c>
      <c r="AA10" s="216">
        <v>19.260000000000002</v>
      </c>
      <c r="AB10" s="216">
        <v>0</v>
      </c>
      <c r="AC10" s="216">
        <v>7.28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0.06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158.54</v>
      </c>
      <c r="L11" s="216">
        <v>62.68</v>
      </c>
      <c r="M11" s="216">
        <v>0</v>
      </c>
      <c r="N11" s="216">
        <v>28.82</v>
      </c>
      <c r="O11" s="216">
        <v>48.4</v>
      </c>
      <c r="P11" s="216">
        <v>66.319999999999993</v>
      </c>
      <c r="Q11" s="216">
        <v>5.16</v>
      </c>
      <c r="R11" s="216">
        <v>10.34</v>
      </c>
      <c r="S11" s="216">
        <v>6.45</v>
      </c>
      <c r="T11" s="216">
        <v>0</v>
      </c>
      <c r="U11" s="216">
        <v>182.68</v>
      </c>
      <c r="V11" s="216">
        <v>5.0599999999999996</v>
      </c>
      <c r="W11" s="216">
        <v>11.33</v>
      </c>
      <c r="X11" s="216">
        <v>34.590000000000003</v>
      </c>
      <c r="Y11" s="216">
        <v>0</v>
      </c>
      <c r="Z11" s="216">
        <v>33.950000000000003</v>
      </c>
      <c r="AA11" s="216">
        <v>19.260000000000002</v>
      </c>
      <c r="AB11" s="216">
        <v>0</v>
      </c>
      <c r="AC11" s="216">
        <v>7.28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0.06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158.54</v>
      </c>
      <c r="L12" s="216">
        <v>62.68</v>
      </c>
      <c r="M12" s="216">
        <v>0</v>
      </c>
      <c r="N12" s="216">
        <v>28.82</v>
      </c>
      <c r="O12" s="216">
        <v>48.4</v>
      </c>
      <c r="P12" s="216">
        <v>66.319999999999993</v>
      </c>
      <c r="Q12" s="216">
        <v>5.16</v>
      </c>
      <c r="R12" s="216">
        <v>10.34</v>
      </c>
      <c r="S12" s="216">
        <v>6.45</v>
      </c>
      <c r="T12" s="216">
        <v>0</v>
      </c>
      <c r="U12" s="216">
        <v>182.68</v>
      </c>
      <c r="V12" s="216">
        <v>5.0599999999999996</v>
      </c>
      <c r="W12" s="216">
        <v>11.33</v>
      </c>
      <c r="X12" s="216">
        <v>34.590000000000003</v>
      </c>
      <c r="Y12" s="216">
        <v>0</v>
      </c>
      <c r="Z12" s="216">
        <v>33.950000000000003</v>
      </c>
      <c r="AA12" s="216">
        <v>19.260000000000002</v>
      </c>
      <c r="AB12" s="216">
        <v>0</v>
      </c>
      <c r="AC12" s="216">
        <v>7.28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0.06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158.54</v>
      </c>
      <c r="L13" s="216">
        <v>62.68</v>
      </c>
      <c r="M13" s="216">
        <v>0</v>
      </c>
      <c r="N13" s="216">
        <v>28.82</v>
      </c>
      <c r="O13" s="216">
        <v>48.4</v>
      </c>
      <c r="P13" s="216">
        <v>66.319999999999993</v>
      </c>
      <c r="Q13" s="216">
        <v>5.2</v>
      </c>
      <c r="R13" s="216">
        <v>10.34</v>
      </c>
      <c r="S13" s="216">
        <v>6.45</v>
      </c>
      <c r="T13" s="216">
        <v>0</v>
      </c>
      <c r="U13" s="216">
        <v>182.68</v>
      </c>
      <c r="V13" s="216">
        <v>5.0599999999999996</v>
      </c>
      <c r="W13" s="216">
        <v>11.33</v>
      </c>
      <c r="X13" s="216">
        <v>34.590000000000003</v>
      </c>
      <c r="Y13" s="216">
        <v>0</v>
      </c>
      <c r="Z13" s="216">
        <v>33.950000000000003</v>
      </c>
      <c r="AA13" s="216">
        <v>19.260000000000002</v>
      </c>
      <c r="AB13" s="216">
        <v>0</v>
      </c>
      <c r="AC13" s="216">
        <v>7.28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158.55000000000001</v>
      </c>
      <c r="L14" s="216">
        <v>62.68</v>
      </c>
      <c r="M14" s="216">
        <v>0</v>
      </c>
      <c r="N14" s="216">
        <v>28.82</v>
      </c>
      <c r="O14" s="216">
        <v>48.4</v>
      </c>
      <c r="P14" s="216">
        <v>66.319999999999993</v>
      </c>
      <c r="Q14" s="216">
        <v>5.2</v>
      </c>
      <c r="R14" s="216">
        <v>10.34</v>
      </c>
      <c r="S14" s="216">
        <v>6.45</v>
      </c>
      <c r="T14" s="216">
        <v>0</v>
      </c>
      <c r="U14" s="216">
        <v>182.68</v>
      </c>
      <c r="V14" s="216">
        <v>5.0599999999999996</v>
      </c>
      <c r="W14" s="216">
        <v>11.33</v>
      </c>
      <c r="X14" s="216">
        <v>34.590000000000003</v>
      </c>
      <c r="Y14" s="216">
        <v>0</v>
      </c>
      <c r="Z14" s="216">
        <v>33.950000000000003</v>
      </c>
      <c r="AA14" s="216">
        <v>19.260000000000002</v>
      </c>
      <c r="AB14" s="216">
        <v>0</v>
      </c>
      <c r="AC14" s="216">
        <v>7.28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158.55000000000001</v>
      </c>
      <c r="L15" s="216">
        <v>62.68</v>
      </c>
      <c r="M15" s="216">
        <v>0</v>
      </c>
      <c r="N15" s="216">
        <v>28.82</v>
      </c>
      <c r="O15" s="216">
        <v>48.4</v>
      </c>
      <c r="P15" s="216">
        <v>66.319999999999993</v>
      </c>
      <c r="Q15" s="216">
        <v>5.2</v>
      </c>
      <c r="R15" s="216">
        <v>10.34</v>
      </c>
      <c r="S15" s="216">
        <v>6.45</v>
      </c>
      <c r="T15" s="216">
        <v>0</v>
      </c>
      <c r="U15" s="216">
        <v>182.68</v>
      </c>
      <c r="V15" s="216">
        <v>5.0599999999999996</v>
      </c>
      <c r="W15" s="216">
        <v>11.33</v>
      </c>
      <c r="X15" s="216">
        <v>34.590000000000003</v>
      </c>
      <c r="Y15" s="216">
        <v>0</v>
      </c>
      <c r="Z15" s="216">
        <v>33.950000000000003</v>
      </c>
      <c r="AA15" s="216">
        <v>19.260000000000002</v>
      </c>
      <c r="AB15" s="216">
        <v>0</v>
      </c>
      <c r="AC15" s="216">
        <v>7.28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158.55000000000001</v>
      </c>
      <c r="L16" s="216">
        <v>62.68</v>
      </c>
      <c r="M16" s="216">
        <v>0</v>
      </c>
      <c r="N16" s="216">
        <v>28.82</v>
      </c>
      <c r="O16" s="216">
        <v>48.4</v>
      </c>
      <c r="P16" s="216">
        <v>66.319999999999993</v>
      </c>
      <c r="Q16" s="216">
        <v>5.2</v>
      </c>
      <c r="R16" s="216">
        <v>10.34</v>
      </c>
      <c r="S16" s="216">
        <v>6.45</v>
      </c>
      <c r="T16" s="216">
        <v>0</v>
      </c>
      <c r="U16" s="216">
        <v>182.68</v>
      </c>
      <c r="V16" s="216">
        <v>5.0599999999999996</v>
      </c>
      <c r="W16" s="216">
        <v>11.33</v>
      </c>
      <c r="X16" s="216">
        <v>34.590000000000003</v>
      </c>
      <c r="Y16" s="216">
        <v>0</v>
      </c>
      <c r="Z16" s="216">
        <v>33.950000000000003</v>
      </c>
      <c r="AA16" s="216">
        <v>19.260000000000002</v>
      </c>
      <c r="AB16" s="216">
        <v>0</v>
      </c>
      <c r="AC16" s="216">
        <v>7.28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165.03</v>
      </c>
      <c r="L17" s="216">
        <v>62.68</v>
      </c>
      <c r="M17" s="216">
        <v>0</v>
      </c>
      <c r="N17" s="216">
        <v>28.82</v>
      </c>
      <c r="O17" s="216">
        <v>48.4</v>
      </c>
      <c r="P17" s="216">
        <v>66.319999999999993</v>
      </c>
      <c r="Q17" s="216">
        <v>5.16</v>
      </c>
      <c r="R17" s="216">
        <v>10.34</v>
      </c>
      <c r="S17" s="216">
        <v>6.45</v>
      </c>
      <c r="T17" s="216">
        <v>0</v>
      </c>
      <c r="U17" s="216">
        <v>182.68</v>
      </c>
      <c r="V17" s="216">
        <v>5.0599999999999996</v>
      </c>
      <c r="W17" s="216">
        <v>11.33</v>
      </c>
      <c r="X17" s="216">
        <v>34.590000000000003</v>
      </c>
      <c r="Y17" s="216">
        <v>0</v>
      </c>
      <c r="Z17" s="216">
        <v>33.950000000000003</v>
      </c>
      <c r="AA17" s="216">
        <v>19.260000000000002</v>
      </c>
      <c r="AB17" s="216">
        <v>0</v>
      </c>
      <c r="AC17" s="216">
        <v>7.28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158.55000000000001</v>
      </c>
      <c r="L18" s="216">
        <v>62.68</v>
      </c>
      <c r="M18" s="216">
        <v>0</v>
      </c>
      <c r="N18" s="216">
        <v>28.82</v>
      </c>
      <c r="O18" s="216">
        <v>48.4</v>
      </c>
      <c r="P18" s="216">
        <v>66.319999999999993</v>
      </c>
      <c r="Q18" s="216">
        <v>5.16</v>
      </c>
      <c r="R18" s="216">
        <v>10.34</v>
      </c>
      <c r="S18" s="216">
        <v>6.45</v>
      </c>
      <c r="T18" s="216">
        <v>0</v>
      </c>
      <c r="U18" s="216">
        <v>182.68</v>
      </c>
      <c r="V18" s="216">
        <v>5.0599999999999996</v>
      </c>
      <c r="W18" s="216">
        <v>11.33</v>
      </c>
      <c r="X18" s="216">
        <v>34.590000000000003</v>
      </c>
      <c r="Y18" s="216">
        <v>0</v>
      </c>
      <c r="Z18" s="216">
        <v>33.950000000000003</v>
      </c>
      <c r="AA18" s="216">
        <v>19.260000000000002</v>
      </c>
      <c r="AB18" s="216">
        <v>0</v>
      </c>
      <c r="AC18" s="216">
        <v>7.28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158.55000000000001</v>
      </c>
      <c r="L19" s="216">
        <v>62.68</v>
      </c>
      <c r="M19" s="216">
        <v>0</v>
      </c>
      <c r="N19" s="216">
        <v>28.82</v>
      </c>
      <c r="O19" s="216">
        <v>48.4</v>
      </c>
      <c r="P19" s="216">
        <v>66.319999999999993</v>
      </c>
      <c r="Q19" s="216">
        <v>5.16</v>
      </c>
      <c r="R19" s="216">
        <v>10.34</v>
      </c>
      <c r="S19" s="216">
        <v>6.45</v>
      </c>
      <c r="T19" s="216">
        <v>0</v>
      </c>
      <c r="U19" s="216">
        <v>182.68</v>
      </c>
      <c r="V19" s="216">
        <v>5.0599999999999996</v>
      </c>
      <c r="W19" s="216">
        <v>11.33</v>
      </c>
      <c r="X19" s="216">
        <v>34.590000000000003</v>
      </c>
      <c r="Y19" s="216">
        <v>0</v>
      </c>
      <c r="Z19" s="216">
        <v>33.950000000000003</v>
      </c>
      <c r="AA19" s="216">
        <v>19.260000000000002</v>
      </c>
      <c r="AB19" s="216">
        <v>0</v>
      </c>
      <c r="AC19" s="216">
        <v>7.28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0.06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158.55000000000001</v>
      </c>
      <c r="L20" s="216">
        <v>62.68</v>
      </c>
      <c r="M20" s="216">
        <v>0</v>
      </c>
      <c r="N20" s="216">
        <v>28.82</v>
      </c>
      <c r="O20" s="216">
        <v>48.4</v>
      </c>
      <c r="P20" s="216">
        <v>66.319999999999993</v>
      </c>
      <c r="Q20" s="216">
        <v>5.16</v>
      </c>
      <c r="R20" s="216">
        <v>10.34</v>
      </c>
      <c r="S20" s="216">
        <v>6.45</v>
      </c>
      <c r="T20" s="216">
        <v>0</v>
      </c>
      <c r="U20" s="216">
        <v>182.68</v>
      </c>
      <c r="V20" s="216">
        <v>5.0599999999999996</v>
      </c>
      <c r="W20" s="216">
        <v>11.33</v>
      </c>
      <c r="X20" s="216">
        <v>34.590000000000003</v>
      </c>
      <c r="Y20" s="216">
        <v>0</v>
      </c>
      <c r="Z20" s="216">
        <v>33.950000000000003</v>
      </c>
      <c r="AA20" s="216">
        <v>19.260000000000002</v>
      </c>
      <c r="AB20" s="216">
        <v>0</v>
      </c>
      <c r="AC20" s="216">
        <v>7.28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0.06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158.55000000000001</v>
      </c>
      <c r="L21" s="216">
        <v>62.68</v>
      </c>
      <c r="M21" s="216">
        <v>0</v>
      </c>
      <c r="N21" s="216">
        <v>28.82</v>
      </c>
      <c r="O21" s="216">
        <v>48.4</v>
      </c>
      <c r="P21" s="216">
        <v>66.319999999999993</v>
      </c>
      <c r="Q21" s="216">
        <v>5.16</v>
      </c>
      <c r="R21" s="216">
        <v>10.34</v>
      </c>
      <c r="S21" s="216">
        <v>6.45</v>
      </c>
      <c r="T21" s="216">
        <v>0</v>
      </c>
      <c r="U21" s="216">
        <v>182.68</v>
      </c>
      <c r="V21" s="216">
        <v>5.0599999999999996</v>
      </c>
      <c r="W21" s="216">
        <v>11.33</v>
      </c>
      <c r="X21" s="216">
        <v>34.590000000000003</v>
      </c>
      <c r="Y21" s="216">
        <v>0</v>
      </c>
      <c r="Z21" s="216">
        <v>33.950000000000003</v>
      </c>
      <c r="AA21" s="216">
        <v>19.260000000000002</v>
      </c>
      <c r="AB21" s="216">
        <v>0</v>
      </c>
      <c r="AC21" s="216">
        <v>7.28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0.06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158.55000000000001</v>
      </c>
      <c r="L22" s="216">
        <v>62.68</v>
      </c>
      <c r="M22" s="216">
        <v>0</v>
      </c>
      <c r="N22" s="216">
        <v>28.82</v>
      </c>
      <c r="O22" s="216">
        <v>48.4</v>
      </c>
      <c r="P22" s="216">
        <v>66.319999999999993</v>
      </c>
      <c r="Q22" s="216">
        <v>5.16</v>
      </c>
      <c r="R22" s="216">
        <v>10.34</v>
      </c>
      <c r="S22" s="216">
        <v>6.45</v>
      </c>
      <c r="T22" s="216">
        <v>0</v>
      </c>
      <c r="U22" s="216">
        <v>182.68</v>
      </c>
      <c r="V22" s="216">
        <v>5.0599999999999996</v>
      </c>
      <c r="W22" s="216">
        <v>11.33</v>
      </c>
      <c r="X22" s="216">
        <v>34.590000000000003</v>
      </c>
      <c r="Y22" s="216">
        <v>0</v>
      </c>
      <c r="Z22" s="216">
        <v>33.950000000000003</v>
      </c>
      <c r="AA22" s="216">
        <v>19.260000000000002</v>
      </c>
      <c r="AB22" s="216">
        <v>0</v>
      </c>
      <c r="AC22" s="216">
        <v>7.28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0.06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158.55000000000001</v>
      </c>
      <c r="L23" s="216">
        <v>62.68</v>
      </c>
      <c r="M23" s="216">
        <v>0</v>
      </c>
      <c r="N23" s="216">
        <v>28.82</v>
      </c>
      <c r="O23" s="216">
        <v>48.4</v>
      </c>
      <c r="P23" s="216">
        <v>66.319999999999993</v>
      </c>
      <c r="Q23" s="216">
        <v>5.16</v>
      </c>
      <c r="R23" s="216">
        <v>10.34</v>
      </c>
      <c r="S23" s="216">
        <v>6.45</v>
      </c>
      <c r="T23" s="216">
        <v>0</v>
      </c>
      <c r="U23" s="216">
        <v>182.68</v>
      </c>
      <c r="V23" s="216">
        <v>5.0599999999999996</v>
      </c>
      <c r="W23" s="216">
        <v>11.33</v>
      </c>
      <c r="X23" s="216">
        <v>34.590000000000003</v>
      </c>
      <c r="Y23" s="216">
        <v>0</v>
      </c>
      <c r="Z23" s="216">
        <v>33.950000000000003</v>
      </c>
      <c r="AA23" s="216">
        <v>19.260000000000002</v>
      </c>
      <c r="AB23" s="216">
        <v>0</v>
      </c>
      <c r="AC23" s="216">
        <v>7.28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0.06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158.55000000000001</v>
      </c>
      <c r="L24" s="216">
        <v>62.68</v>
      </c>
      <c r="M24" s="216">
        <v>0</v>
      </c>
      <c r="N24" s="216">
        <v>28.82</v>
      </c>
      <c r="O24" s="216">
        <v>48.4</v>
      </c>
      <c r="P24" s="216">
        <v>66.319999999999993</v>
      </c>
      <c r="Q24" s="216">
        <v>5.16</v>
      </c>
      <c r="R24" s="216">
        <v>10.34</v>
      </c>
      <c r="S24" s="216">
        <v>6.45</v>
      </c>
      <c r="T24" s="216">
        <v>0</v>
      </c>
      <c r="U24" s="216">
        <v>182.68</v>
      </c>
      <c r="V24" s="216">
        <v>5.0599999999999996</v>
      </c>
      <c r="W24" s="216">
        <v>11.33</v>
      </c>
      <c r="X24" s="216">
        <v>34.590000000000003</v>
      </c>
      <c r="Y24" s="216">
        <v>0</v>
      </c>
      <c r="Z24" s="216">
        <v>33.950000000000003</v>
      </c>
      <c r="AA24" s="216">
        <v>19.260000000000002</v>
      </c>
      <c r="AB24" s="216">
        <v>0</v>
      </c>
      <c r="AC24" s="216">
        <v>7.28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0.06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158.55000000000001</v>
      </c>
      <c r="L25" s="216">
        <v>62.68</v>
      </c>
      <c r="M25" s="216">
        <v>0</v>
      </c>
      <c r="N25" s="216">
        <v>28.82</v>
      </c>
      <c r="O25" s="216">
        <v>48.4</v>
      </c>
      <c r="P25" s="216">
        <v>66.319999999999993</v>
      </c>
      <c r="Q25" s="216">
        <v>5.16</v>
      </c>
      <c r="R25" s="216">
        <v>10.34</v>
      </c>
      <c r="S25" s="216">
        <v>6.45</v>
      </c>
      <c r="T25" s="216">
        <v>0</v>
      </c>
      <c r="U25" s="216">
        <v>182.68</v>
      </c>
      <c r="V25" s="216">
        <v>5.0599999999999996</v>
      </c>
      <c r="W25" s="216">
        <v>11.33</v>
      </c>
      <c r="X25" s="216">
        <v>34.590000000000003</v>
      </c>
      <c r="Y25" s="216">
        <v>0</v>
      </c>
      <c r="Z25" s="216">
        <v>33.950000000000003</v>
      </c>
      <c r="AA25" s="216">
        <v>19.260000000000002</v>
      </c>
      <c r="AB25" s="216">
        <v>0</v>
      </c>
      <c r="AC25" s="216">
        <v>7.28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158.55000000000001</v>
      </c>
      <c r="L26" s="216">
        <v>62.68</v>
      </c>
      <c r="M26" s="216">
        <v>0</v>
      </c>
      <c r="N26" s="216">
        <v>28.82</v>
      </c>
      <c r="O26" s="216">
        <v>48.4</v>
      </c>
      <c r="P26" s="216">
        <v>66.319999999999993</v>
      </c>
      <c r="Q26" s="216">
        <v>5.16</v>
      </c>
      <c r="R26" s="216">
        <v>10.34</v>
      </c>
      <c r="S26" s="216">
        <v>6.45</v>
      </c>
      <c r="T26" s="216">
        <v>0</v>
      </c>
      <c r="U26" s="216">
        <v>182.68</v>
      </c>
      <c r="V26" s="216">
        <v>5.0599999999999996</v>
      </c>
      <c r="W26" s="216">
        <v>11.33</v>
      </c>
      <c r="X26" s="216">
        <v>34.590000000000003</v>
      </c>
      <c r="Y26" s="216">
        <v>0</v>
      </c>
      <c r="Z26" s="216">
        <v>33.950000000000003</v>
      </c>
      <c r="AA26" s="216">
        <v>19.260000000000002</v>
      </c>
      <c r="AB26" s="216">
        <v>0</v>
      </c>
      <c r="AC26" s="216">
        <v>7.28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0.06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158.55000000000001</v>
      </c>
      <c r="L27" s="216">
        <v>62.68</v>
      </c>
      <c r="M27" s="216">
        <v>0</v>
      </c>
      <c r="N27" s="216">
        <v>28.82</v>
      </c>
      <c r="O27" s="216">
        <v>48.4</v>
      </c>
      <c r="P27" s="216">
        <v>66.319999999999993</v>
      </c>
      <c r="Q27" s="216">
        <v>5.16</v>
      </c>
      <c r="R27" s="216">
        <v>10.34</v>
      </c>
      <c r="S27" s="216">
        <v>6.45</v>
      </c>
      <c r="T27" s="216">
        <v>0</v>
      </c>
      <c r="U27" s="216">
        <v>182.68</v>
      </c>
      <c r="V27" s="216">
        <v>5.0599999999999996</v>
      </c>
      <c r="W27" s="216">
        <v>11.33</v>
      </c>
      <c r="X27" s="216">
        <v>34.590000000000003</v>
      </c>
      <c r="Y27" s="216">
        <v>0</v>
      </c>
      <c r="Z27" s="216">
        <v>33.950000000000003</v>
      </c>
      <c r="AA27" s="216">
        <v>19.260000000000002</v>
      </c>
      <c r="AB27" s="216">
        <v>0</v>
      </c>
      <c r="AC27" s="216">
        <v>7.28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0.06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1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158.55000000000001</v>
      </c>
      <c r="L28" s="216">
        <v>62.68</v>
      </c>
      <c r="M28" s="216">
        <v>0</v>
      </c>
      <c r="N28" s="216">
        <v>28.82</v>
      </c>
      <c r="O28" s="216">
        <v>48.4</v>
      </c>
      <c r="P28" s="216">
        <v>66.319999999999993</v>
      </c>
      <c r="Q28" s="216">
        <v>5.16</v>
      </c>
      <c r="R28" s="216">
        <v>10.34</v>
      </c>
      <c r="S28" s="216">
        <v>6.45</v>
      </c>
      <c r="T28" s="216">
        <v>0</v>
      </c>
      <c r="U28" s="216">
        <v>182.68</v>
      </c>
      <c r="V28" s="216">
        <v>5.0599999999999996</v>
      </c>
      <c r="W28" s="216">
        <v>11.33</v>
      </c>
      <c r="X28" s="216">
        <v>34.590000000000003</v>
      </c>
      <c r="Y28" s="216">
        <v>0</v>
      </c>
      <c r="Z28" s="216">
        <v>33.950000000000003</v>
      </c>
      <c r="AA28" s="216">
        <v>19.260000000000002</v>
      </c>
      <c r="AB28" s="216">
        <v>0</v>
      </c>
      <c r="AC28" s="216">
        <v>7.28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0.06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5.07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158.55000000000001</v>
      </c>
      <c r="L29" s="216">
        <v>62.68</v>
      </c>
      <c r="M29" s="216">
        <v>0</v>
      </c>
      <c r="N29" s="216">
        <v>28.82</v>
      </c>
      <c r="O29" s="216">
        <v>48.4</v>
      </c>
      <c r="P29" s="216">
        <v>66.319999999999993</v>
      </c>
      <c r="Q29" s="216">
        <v>5.16</v>
      </c>
      <c r="R29" s="216">
        <v>10.34</v>
      </c>
      <c r="S29" s="216">
        <v>6.45</v>
      </c>
      <c r="T29" s="216">
        <v>0</v>
      </c>
      <c r="U29" s="216">
        <v>182.68</v>
      </c>
      <c r="V29" s="216">
        <v>5.0599999999999996</v>
      </c>
      <c r="W29" s="216">
        <v>11.33</v>
      </c>
      <c r="X29" s="216">
        <v>34.590000000000003</v>
      </c>
      <c r="Y29" s="216">
        <v>0</v>
      </c>
      <c r="Z29" s="216">
        <v>33.950000000000003</v>
      </c>
      <c r="AA29" s="216">
        <v>19.260000000000002</v>
      </c>
      <c r="AB29" s="216">
        <v>0</v>
      </c>
      <c r="AC29" s="216">
        <v>7.28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0.06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6.14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158.55000000000001</v>
      </c>
      <c r="L30" s="216">
        <v>62.68</v>
      </c>
      <c r="M30" s="216">
        <v>0</v>
      </c>
      <c r="N30" s="216">
        <v>28.82</v>
      </c>
      <c r="O30" s="216">
        <v>48.4</v>
      </c>
      <c r="P30" s="216">
        <v>66.319999999999993</v>
      </c>
      <c r="Q30" s="216">
        <v>5.16</v>
      </c>
      <c r="R30" s="216">
        <v>10.34</v>
      </c>
      <c r="S30" s="216">
        <v>6.45</v>
      </c>
      <c r="T30" s="216">
        <v>0</v>
      </c>
      <c r="U30" s="216">
        <v>182.68</v>
      </c>
      <c r="V30" s="216">
        <v>5.0599999999999996</v>
      </c>
      <c r="W30" s="216">
        <v>11.33</v>
      </c>
      <c r="X30" s="216">
        <v>34.590000000000003</v>
      </c>
      <c r="Y30" s="216">
        <v>0</v>
      </c>
      <c r="Z30" s="216">
        <v>33.950000000000003</v>
      </c>
      <c r="AA30" s="216">
        <v>19.260000000000002</v>
      </c>
      <c r="AB30" s="216">
        <v>0</v>
      </c>
      <c r="AC30" s="216">
        <v>7.28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0.06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12.63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158.55000000000001</v>
      </c>
      <c r="L31" s="216">
        <v>62.68</v>
      </c>
      <c r="M31" s="216">
        <v>0</v>
      </c>
      <c r="N31" s="216">
        <v>28.82</v>
      </c>
      <c r="O31" s="216">
        <v>48.4</v>
      </c>
      <c r="P31" s="216">
        <v>66.319999999999993</v>
      </c>
      <c r="Q31" s="216">
        <v>5.16</v>
      </c>
      <c r="R31" s="216">
        <v>10.34</v>
      </c>
      <c r="S31" s="216">
        <v>6.45</v>
      </c>
      <c r="T31" s="216">
        <v>0</v>
      </c>
      <c r="U31" s="216">
        <v>182.68</v>
      </c>
      <c r="V31" s="216">
        <v>5.0599999999999996</v>
      </c>
      <c r="W31" s="216">
        <v>11.33</v>
      </c>
      <c r="X31" s="216">
        <v>34.590000000000003</v>
      </c>
      <c r="Y31" s="216">
        <v>0</v>
      </c>
      <c r="Z31" s="216">
        <v>33.950000000000003</v>
      </c>
      <c r="AA31" s="216">
        <v>19.260000000000002</v>
      </c>
      <c r="AB31" s="216">
        <v>0</v>
      </c>
      <c r="AC31" s="216">
        <v>7.28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0.06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24.43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158.54</v>
      </c>
      <c r="L32" s="216">
        <v>62.68</v>
      </c>
      <c r="M32" s="216">
        <v>0</v>
      </c>
      <c r="N32" s="216">
        <v>28.82</v>
      </c>
      <c r="O32" s="216">
        <v>48.4</v>
      </c>
      <c r="P32" s="216">
        <v>66.319999999999993</v>
      </c>
      <c r="Q32" s="216">
        <v>5.16</v>
      </c>
      <c r="R32" s="216">
        <v>10.35</v>
      </c>
      <c r="S32" s="216">
        <v>6.45</v>
      </c>
      <c r="T32" s="216">
        <v>0</v>
      </c>
      <c r="U32" s="216">
        <v>182.68</v>
      </c>
      <c r="V32" s="216">
        <v>5.0599999999999996</v>
      </c>
      <c r="W32" s="216">
        <v>11.33</v>
      </c>
      <c r="X32" s="216">
        <v>34.590000000000003</v>
      </c>
      <c r="Y32" s="216">
        <v>0</v>
      </c>
      <c r="Z32" s="216">
        <v>33.950000000000003</v>
      </c>
      <c r="AA32" s="216">
        <v>19.260000000000002</v>
      </c>
      <c r="AB32" s="216">
        <v>0</v>
      </c>
      <c r="AC32" s="216">
        <v>7.28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0.06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25.77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158.54</v>
      </c>
      <c r="L33" s="216">
        <v>62.68</v>
      </c>
      <c r="M33" s="216">
        <v>0</v>
      </c>
      <c r="N33" s="216">
        <v>28.82</v>
      </c>
      <c r="O33" s="216">
        <v>48.4</v>
      </c>
      <c r="P33" s="216">
        <v>66.319999999999993</v>
      </c>
      <c r="Q33" s="216">
        <v>5.16</v>
      </c>
      <c r="R33" s="216">
        <v>10.35</v>
      </c>
      <c r="S33" s="216">
        <v>6.45</v>
      </c>
      <c r="T33" s="216">
        <v>0</v>
      </c>
      <c r="U33" s="216">
        <v>182.68</v>
      </c>
      <c r="V33" s="216">
        <v>5.04</v>
      </c>
      <c r="W33" s="216">
        <v>11.33</v>
      </c>
      <c r="X33" s="216">
        <v>34.590000000000003</v>
      </c>
      <c r="Y33" s="216">
        <v>0</v>
      </c>
      <c r="Z33" s="216">
        <v>35.340000000000003</v>
      </c>
      <c r="AA33" s="216">
        <v>19.260000000000002</v>
      </c>
      <c r="AB33" s="216">
        <v>0</v>
      </c>
      <c r="AC33" s="216">
        <v>7.28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0.06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26.3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158.54</v>
      </c>
      <c r="L34" s="216">
        <v>62.68</v>
      </c>
      <c r="M34" s="216">
        <v>0</v>
      </c>
      <c r="N34" s="216">
        <v>28.82</v>
      </c>
      <c r="O34" s="216">
        <v>48.4</v>
      </c>
      <c r="P34" s="216">
        <v>66.319999999999993</v>
      </c>
      <c r="Q34" s="216">
        <v>5.16</v>
      </c>
      <c r="R34" s="216">
        <v>10.34</v>
      </c>
      <c r="S34" s="216">
        <v>6.45</v>
      </c>
      <c r="T34" s="216">
        <v>0</v>
      </c>
      <c r="U34" s="216">
        <v>182.68</v>
      </c>
      <c r="V34" s="216">
        <v>5.0599999999999996</v>
      </c>
      <c r="W34" s="216">
        <v>11.33</v>
      </c>
      <c r="X34" s="216">
        <v>34.590000000000003</v>
      </c>
      <c r="Y34" s="216">
        <v>0</v>
      </c>
      <c r="Z34" s="216">
        <v>33.950000000000003</v>
      </c>
      <c r="AA34" s="216">
        <v>19.260000000000002</v>
      </c>
      <c r="AB34" s="216">
        <v>0</v>
      </c>
      <c r="AC34" s="216">
        <v>7.28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0.06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26.3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76.86</v>
      </c>
      <c r="L35" s="216">
        <v>18.55</v>
      </c>
      <c r="M35" s="216">
        <v>0</v>
      </c>
      <c r="N35" s="216">
        <v>28.82</v>
      </c>
      <c r="O35" s="216">
        <v>48.4</v>
      </c>
      <c r="P35" s="216">
        <v>66.319999999999993</v>
      </c>
      <c r="Q35" s="216">
        <v>5.16</v>
      </c>
      <c r="R35" s="216">
        <v>10.34</v>
      </c>
      <c r="S35" s="216">
        <v>6.45</v>
      </c>
      <c r="T35" s="216">
        <v>0</v>
      </c>
      <c r="U35" s="216">
        <v>182.68</v>
      </c>
      <c r="V35" s="216">
        <v>5.0599999999999996</v>
      </c>
      <c r="W35" s="216">
        <v>11.33</v>
      </c>
      <c r="X35" s="216">
        <v>34.58</v>
      </c>
      <c r="Y35" s="216">
        <v>0</v>
      </c>
      <c r="Z35" s="216">
        <v>33.950000000000003</v>
      </c>
      <c r="AA35" s="216">
        <v>19.260000000000002</v>
      </c>
      <c r="AB35" s="216">
        <v>0</v>
      </c>
      <c r="AC35" s="216">
        <v>7.28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0.06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26.3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76.86</v>
      </c>
      <c r="L36" s="216">
        <v>18.420000000000002</v>
      </c>
      <c r="M36" s="216">
        <v>0</v>
      </c>
      <c r="N36" s="216">
        <v>28.82</v>
      </c>
      <c r="O36" s="216">
        <v>48.4</v>
      </c>
      <c r="P36" s="216">
        <v>66.319999999999993</v>
      </c>
      <c r="Q36" s="216">
        <v>5.16</v>
      </c>
      <c r="R36" s="216">
        <v>10.34</v>
      </c>
      <c r="S36" s="216">
        <v>6.45</v>
      </c>
      <c r="T36" s="216">
        <v>0</v>
      </c>
      <c r="U36" s="216">
        <v>182.68</v>
      </c>
      <c r="V36" s="216">
        <v>5.0599999999999996</v>
      </c>
      <c r="W36" s="216">
        <v>11.33</v>
      </c>
      <c r="X36" s="216">
        <v>34.58</v>
      </c>
      <c r="Y36" s="216">
        <v>0</v>
      </c>
      <c r="Z36" s="216">
        <v>33.950000000000003</v>
      </c>
      <c r="AA36" s="216">
        <v>19.260000000000002</v>
      </c>
      <c r="AB36" s="216">
        <v>0</v>
      </c>
      <c r="AC36" s="216">
        <v>7.28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0.06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26.3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76.86</v>
      </c>
      <c r="L37" s="216">
        <v>18.420000000000002</v>
      </c>
      <c r="M37" s="216">
        <v>0</v>
      </c>
      <c r="N37" s="216">
        <v>28.82</v>
      </c>
      <c r="O37" s="216">
        <v>48.4</v>
      </c>
      <c r="P37" s="216">
        <v>66.319999999999993</v>
      </c>
      <c r="Q37" s="216">
        <v>2.06</v>
      </c>
      <c r="R37" s="216">
        <v>10.34</v>
      </c>
      <c r="S37" s="216">
        <v>1.93</v>
      </c>
      <c r="T37" s="216">
        <v>0</v>
      </c>
      <c r="U37" s="216">
        <v>182.68</v>
      </c>
      <c r="V37" s="216">
        <v>5.0599999999999996</v>
      </c>
      <c r="W37" s="216">
        <v>11.33</v>
      </c>
      <c r="X37" s="216">
        <v>34.58</v>
      </c>
      <c r="Y37" s="216">
        <v>0</v>
      </c>
      <c r="Z37" s="216">
        <v>33.950000000000003</v>
      </c>
      <c r="AA37" s="216">
        <v>19.260000000000002</v>
      </c>
      <c r="AB37" s="216">
        <v>0</v>
      </c>
      <c r="AC37" s="216">
        <v>7.28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0.06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26.3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76.86</v>
      </c>
      <c r="L38" s="216">
        <v>18.420000000000002</v>
      </c>
      <c r="M38" s="216">
        <v>0</v>
      </c>
      <c r="N38" s="216">
        <v>28.82</v>
      </c>
      <c r="O38" s="216">
        <v>48.4</v>
      </c>
      <c r="P38" s="216">
        <v>66.319999999999993</v>
      </c>
      <c r="Q38" s="216">
        <v>2.06</v>
      </c>
      <c r="R38" s="216">
        <v>10.34</v>
      </c>
      <c r="S38" s="216">
        <v>1.92</v>
      </c>
      <c r="T38" s="216">
        <v>0</v>
      </c>
      <c r="U38" s="216">
        <v>182.68</v>
      </c>
      <c r="V38" s="216">
        <v>5.0599999999999996</v>
      </c>
      <c r="W38" s="216">
        <v>11.33</v>
      </c>
      <c r="X38" s="216">
        <v>34.58</v>
      </c>
      <c r="Y38" s="216">
        <v>0</v>
      </c>
      <c r="Z38" s="216">
        <v>33.950000000000003</v>
      </c>
      <c r="AA38" s="216">
        <v>19.260000000000002</v>
      </c>
      <c r="AB38" s="216">
        <v>0</v>
      </c>
      <c r="AC38" s="216">
        <v>7.28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0.06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26.3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76.86</v>
      </c>
      <c r="L39" s="216">
        <v>18.420000000000002</v>
      </c>
      <c r="M39" s="216">
        <v>0</v>
      </c>
      <c r="N39" s="216">
        <v>28.82</v>
      </c>
      <c r="O39" s="216">
        <v>48.4</v>
      </c>
      <c r="P39" s="216">
        <v>66.319999999999993</v>
      </c>
      <c r="Q39" s="216">
        <v>2.06</v>
      </c>
      <c r="R39" s="216">
        <v>10.34</v>
      </c>
      <c r="S39" s="216">
        <v>1.92</v>
      </c>
      <c r="T39" s="216">
        <v>0</v>
      </c>
      <c r="U39" s="216">
        <v>182.68</v>
      </c>
      <c r="V39" s="216">
        <v>5.0599999999999996</v>
      </c>
      <c r="W39" s="216">
        <v>11.33</v>
      </c>
      <c r="X39" s="216">
        <v>34.58</v>
      </c>
      <c r="Y39" s="216">
        <v>0</v>
      </c>
      <c r="Z39" s="216">
        <v>33.950000000000003</v>
      </c>
      <c r="AA39" s="216">
        <v>19.260000000000002</v>
      </c>
      <c r="AB39" s="216">
        <v>0</v>
      </c>
      <c r="AC39" s="216">
        <v>7.28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0.06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26.3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76.86</v>
      </c>
      <c r="L40" s="216">
        <v>18.420000000000002</v>
      </c>
      <c r="M40" s="216">
        <v>0</v>
      </c>
      <c r="N40" s="216">
        <v>28.82</v>
      </c>
      <c r="O40" s="216">
        <v>48.4</v>
      </c>
      <c r="P40" s="216">
        <v>66.319999999999993</v>
      </c>
      <c r="Q40" s="216">
        <v>2.06</v>
      </c>
      <c r="R40" s="216">
        <v>10.34</v>
      </c>
      <c r="S40" s="216">
        <v>1.92</v>
      </c>
      <c r="T40" s="216">
        <v>0</v>
      </c>
      <c r="U40" s="216">
        <v>182.68</v>
      </c>
      <c r="V40" s="216">
        <v>5.0599999999999996</v>
      </c>
      <c r="W40" s="216">
        <v>11.33</v>
      </c>
      <c r="X40" s="216">
        <v>34.58</v>
      </c>
      <c r="Y40" s="216">
        <v>0</v>
      </c>
      <c r="Z40" s="216">
        <v>33.950000000000003</v>
      </c>
      <c r="AA40" s="216">
        <v>19.260000000000002</v>
      </c>
      <c r="AB40" s="216">
        <v>0</v>
      </c>
      <c r="AC40" s="216">
        <v>7.28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0.06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26.3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76.86</v>
      </c>
      <c r="L41" s="216">
        <v>18.25</v>
      </c>
      <c r="M41" s="216">
        <v>0</v>
      </c>
      <c r="N41" s="216">
        <v>28.82</v>
      </c>
      <c r="O41" s="216">
        <v>48.4</v>
      </c>
      <c r="P41" s="216">
        <v>66.319999999999993</v>
      </c>
      <c r="Q41" s="216">
        <v>2.25</v>
      </c>
      <c r="R41" s="216">
        <v>10.77</v>
      </c>
      <c r="S41" s="216">
        <v>2.12</v>
      </c>
      <c r="T41" s="216">
        <v>0</v>
      </c>
      <c r="U41" s="216">
        <v>182.68</v>
      </c>
      <c r="V41" s="216">
        <v>5.0599999999999996</v>
      </c>
      <c r="W41" s="216">
        <v>11.33</v>
      </c>
      <c r="X41" s="216">
        <v>34.58</v>
      </c>
      <c r="Y41" s="216">
        <v>0</v>
      </c>
      <c r="Z41" s="216">
        <v>33.950000000000003</v>
      </c>
      <c r="AA41" s="216">
        <v>19.260000000000002</v>
      </c>
      <c r="AB41" s="216">
        <v>0</v>
      </c>
      <c r="AC41" s="216">
        <v>7.28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0.06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26.3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76.86</v>
      </c>
      <c r="L42" s="216">
        <v>18.25</v>
      </c>
      <c r="M42" s="216">
        <v>0</v>
      </c>
      <c r="N42" s="216">
        <v>28.82</v>
      </c>
      <c r="O42" s="216">
        <v>48.4</v>
      </c>
      <c r="P42" s="216">
        <v>66.319999999999993</v>
      </c>
      <c r="Q42" s="216">
        <v>2.25</v>
      </c>
      <c r="R42" s="216">
        <v>10.62</v>
      </c>
      <c r="S42" s="216">
        <v>2.12</v>
      </c>
      <c r="T42" s="216">
        <v>0</v>
      </c>
      <c r="U42" s="216">
        <v>182.68</v>
      </c>
      <c r="V42" s="216">
        <v>5.0599999999999996</v>
      </c>
      <c r="W42" s="216">
        <v>11.33</v>
      </c>
      <c r="X42" s="216">
        <v>34.58</v>
      </c>
      <c r="Y42" s="216">
        <v>0</v>
      </c>
      <c r="Z42" s="216">
        <v>33.950000000000003</v>
      </c>
      <c r="AA42" s="216">
        <v>19.260000000000002</v>
      </c>
      <c r="AB42" s="216">
        <v>0</v>
      </c>
      <c r="AC42" s="216">
        <v>7.28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0.06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26.3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79.63</v>
      </c>
      <c r="L43" s="216">
        <v>18.41</v>
      </c>
      <c r="M43" s="216">
        <v>0</v>
      </c>
      <c r="N43" s="216">
        <v>28.82</v>
      </c>
      <c r="O43" s="216">
        <v>48.4</v>
      </c>
      <c r="P43" s="216">
        <v>66.319999999999993</v>
      </c>
      <c r="Q43" s="216">
        <v>2.36</v>
      </c>
      <c r="R43" s="216">
        <v>10.34</v>
      </c>
      <c r="S43" s="216">
        <v>2.2000000000000002</v>
      </c>
      <c r="T43" s="216">
        <v>0</v>
      </c>
      <c r="U43" s="216">
        <v>182.68</v>
      </c>
      <c r="V43" s="216">
        <v>5.0599999999999996</v>
      </c>
      <c r="W43" s="216">
        <v>11.33</v>
      </c>
      <c r="X43" s="216">
        <v>26.48</v>
      </c>
      <c r="Y43" s="216">
        <v>0</v>
      </c>
      <c r="Z43" s="216">
        <v>33.950000000000003</v>
      </c>
      <c r="AA43" s="216">
        <v>19.25</v>
      </c>
      <c r="AB43" s="216">
        <v>0</v>
      </c>
      <c r="AC43" s="216">
        <v>7.28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0.06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26.3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79.63</v>
      </c>
      <c r="L44" s="216">
        <v>18.41</v>
      </c>
      <c r="M44" s="216">
        <v>0</v>
      </c>
      <c r="N44" s="216">
        <v>28.82</v>
      </c>
      <c r="O44" s="216">
        <v>48.4</v>
      </c>
      <c r="P44" s="216">
        <v>66.319999999999993</v>
      </c>
      <c r="Q44" s="216">
        <v>2.36</v>
      </c>
      <c r="R44" s="216">
        <v>5.55</v>
      </c>
      <c r="S44" s="216">
        <v>2.2000000000000002</v>
      </c>
      <c r="T44" s="216">
        <v>0</v>
      </c>
      <c r="U44" s="216">
        <v>182.68</v>
      </c>
      <c r="V44" s="216">
        <v>5.0599999999999996</v>
      </c>
      <c r="W44" s="216">
        <v>8.85</v>
      </c>
      <c r="X44" s="216">
        <v>31.92</v>
      </c>
      <c r="Y44" s="216">
        <v>0</v>
      </c>
      <c r="Z44" s="216">
        <v>33.950000000000003</v>
      </c>
      <c r="AA44" s="216">
        <v>19.25</v>
      </c>
      <c r="AB44" s="216">
        <v>0</v>
      </c>
      <c r="AC44" s="216">
        <v>17.18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0.06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26.3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85.77</v>
      </c>
      <c r="L45" s="216">
        <v>18.75</v>
      </c>
      <c r="M45" s="216">
        <v>0</v>
      </c>
      <c r="N45" s="216">
        <v>28.82</v>
      </c>
      <c r="O45" s="216">
        <v>48.4</v>
      </c>
      <c r="P45" s="216">
        <v>66.319999999999993</v>
      </c>
      <c r="Q45" s="216">
        <v>2.39</v>
      </c>
      <c r="R45" s="216">
        <v>10.33</v>
      </c>
      <c r="S45" s="216">
        <v>2.86</v>
      </c>
      <c r="T45" s="216">
        <v>0</v>
      </c>
      <c r="U45" s="216">
        <v>182.68</v>
      </c>
      <c r="V45" s="216">
        <v>5.0599999999999996</v>
      </c>
      <c r="W45" s="216">
        <v>11.33</v>
      </c>
      <c r="X45" s="216">
        <v>34.590000000000003</v>
      </c>
      <c r="Y45" s="216">
        <v>0</v>
      </c>
      <c r="Z45" s="216">
        <v>33.950000000000003</v>
      </c>
      <c r="AA45" s="216">
        <v>19.25</v>
      </c>
      <c r="AB45" s="216">
        <v>0</v>
      </c>
      <c r="AC45" s="216">
        <v>7.28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0.06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26.3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85.77</v>
      </c>
      <c r="L46" s="216">
        <v>18.75</v>
      </c>
      <c r="M46" s="216">
        <v>0</v>
      </c>
      <c r="N46" s="216">
        <v>28.82</v>
      </c>
      <c r="O46" s="216">
        <v>48.4</v>
      </c>
      <c r="P46" s="216">
        <v>66.319999999999993</v>
      </c>
      <c r="Q46" s="216">
        <v>2.39</v>
      </c>
      <c r="R46" s="216">
        <v>10.33</v>
      </c>
      <c r="S46" s="216">
        <v>2.86</v>
      </c>
      <c r="T46" s="216">
        <v>0</v>
      </c>
      <c r="U46" s="216">
        <v>182.68</v>
      </c>
      <c r="V46" s="216">
        <v>5.0599999999999996</v>
      </c>
      <c r="W46" s="216">
        <v>11.33</v>
      </c>
      <c r="X46" s="216">
        <v>34.590000000000003</v>
      </c>
      <c r="Y46" s="216">
        <v>0</v>
      </c>
      <c r="Z46" s="216">
        <v>33.950000000000003</v>
      </c>
      <c r="AA46" s="216">
        <v>19.25</v>
      </c>
      <c r="AB46" s="216">
        <v>0</v>
      </c>
      <c r="AC46" s="216">
        <v>7.28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0.06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26.3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79.66</v>
      </c>
      <c r="L47" s="216">
        <v>18.41</v>
      </c>
      <c r="M47" s="216">
        <v>0</v>
      </c>
      <c r="N47" s="216">
        <v>28.82</v>
      </c>
      <c r="O47" s="216">
        <v>48.4</v>
      </c>
      <c r="P47" s="216">
        <v>66.319999999999993</v>
      </c>
      <c r="Q47" s="216">
        <v>2.2799999999999998</v>
      </c>
      <c r="R47" s="216">
        <v>10.33</v>
      </c>
      <c r="S47" s="216">
        <v>1.92</v>
      </c>
      <c r="T47" s="216">
        <v>0</v>
      </c>
      <c r="U47" s="216">
        <v>182.68</v>
      </c>
      <c r="V47" s="216">
        <v>5.0599999999999996</v>
      </c>
      <c r="W47" s="216">
        <v>11.33</v>
      </c>
      <c r="X47" s="216">
        <v>34.590000000000003</v>
      </c>
      <c r="Y47" s="216">
        <v>0</v>
      </c>
      <c r="Z47" s="216">
        <v>33.950000000000003</v>
      </c>
      <c r="AA47" s="216">
        <v>19.25</v>
      </c>
      <c r="AB47" s="216">
        <v>0</v>
      </c>
      <c r="AC47" s="216">
        <v>7.28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0.06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26.3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86.35</v>
      </c>
      <c r="L48" s="216">
        <v>18.41</v>
      </c>
      <c r="M48" s="216">
        <v>0</v>
      </c>
      <c r="N48" s="216">
        <v>28.82</v>
      </c>
      <c r="O48" s="216">
        <v>48.4</v>
      </c>
      <c r="P48" s="216">
        <v>66.319999999999993</v>
      </c>
      <c r="Q48" s="216">
        <v>2.2799999999999998</v>
      </c>
      <c r="R48" s="216">
        <v>4.79</v>
      </c>
      <c r="S48" s="216">
        <v>2.29</v>
      </c>
      <c r="T48" s="216">
        <v>0</v>
      </c>
      <c r="U48" s="216">
        <v>182.68</v>
      </c>
      <c r="V48" s="216">
        <v>5.0599999999999996</v>
      </c>
      <c r="W48" s="216">
        <v>11.33</v>
      </c>
      <c r="X48" s="216">
        <v>34.590000000000003</v>
      </c>
      <c r="Y48" s="216">
        <v>0</v>
      </c>
      <c r="Z48" s="216">
        <v>33.950000000000003</v>
      </c>
      <c r="AA48" s="216">
        <v>9.6</v>
      </c>
      <c r="AB48" s="216">
        <v>0</v>
      </c>
      <c r="AC48" s="216">
        <v>7.28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0.06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26.3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82.71</v>
      </c>
      <c r="L49" s="216">
        <v>18.41</v>
      </c>
      <c r="M49" s="216">
        <v>0</v>
      </c>
      <c r="N49" s="216">
        <v>28.82</v>
      </c>
      <c r="O49" s="216">
        <v>48.4</v>
      </c>
      <c r="P49" s="216">
        <v>66.319999999999993</v>
      </c>
      <c r="Q49" s="216">
        <v>2.59</v>
      </c>
      <c r="R49" s="216">
        <v>4.79</v>
      </c>
      <c r="S49" s="216">
        <v>3.36</v>
      </c>
      <c r="T49" s="216">
        <v>0</v>
      </c>
      <c r="U49" s="216">
        <v>182.68</v>
      </c>
      <c r="V49" s="216">
        <v>5.0599999999999996</v>
      </c>
      <c r="W49" s="216">
        <v>11.33</v>
      </c>
      <c r="X49" s="216">
        <v>34.590000000000003</v>
      </c>
      <c r="Y49" s="216">
        <v>0</v>
      </c>
      <c r="Z49" s="216">
        <v>33.61</v>
      </c>
      <c r="AA49" s="216">
        <v>12.25</v>
      </c>
      <c r="AB49" s="216">
        <v>0</v>
      </c>
      <c r="AC49" s="216">
        <v>7.28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0.06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26.3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82.71</v>
      </c>
      <c r="L50" s="216">
        <v>18.41</v>
      </c>
      <c r="M50" s="216">
        <v>0</v>
      </c>
      <c r="N50" s="216">
        <v>28.82</v>
      </c>
      <c r="O50" s="216">
        <v>48.4</v>
      </c>
      <c r="P50" s="216">
        <v>66.319999999999993</v>
      </c>
      <c r="Q50" s="216">
        <v>2.59</v>
      </c>
      <c r="R50" s="216">
        <v>4.79</v>
      </c>
      <c r="S50" s="216">
        <v>3.36</v>
      </c>
      <c r="T50" s="216">
        <v>0</v>
      </c>
      <c r="U50" s="216">
        <v>182.68</v>
      </c>
      <c r="V50" s="216">
        <v>5.0599999999999996</v>
      </c>
      <c r="W50" s="216">
        <v>11.33</v>
      </c>
      <c r="X50" s="216">
        <v>34.590000000000003</v>
      </c>
      <c r="Y50" s="216">
        <v>0</v>
      </c>
      <c r="Z50" s="216">
        <v>33.61</v>
      </c>
      <c r="AA50" s="216">
        <v>12.25</v>
      </c>
      <c r="AB50" s="216">
        <v>0</v>
      </c>
      <c r="AC50" s="216">
        <v>7.28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0.06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26.3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82.85</v>
      </c>
      <c r="L51" s="216">
        <v>18.850000000000001</v>
      </c>
      <c r="M51" s="216">
        <v>0</v>
      </c>
      <c r="N51" s="216">
        <v>28.82</v>
      </c>
      <c r="O51" s="216">
        <v>48.4</v>
      </c>
      <c r="P51" s="216">
        <v>66.319999999999993</v>
      </c>
      <c r="Q51" s="216">
        <v>2.59</v>
      </c>
      <c r="R51" s="216">
        <v>4.79</v>
      </c>
      <c r="S51" s="216">
        <v>3.36</v>
      </c>
      <c r="T51" s="216">
        <v>0</v>
      </c>
      <c r="U51" s="216">
        <v>182.68</v>
      </c>
      <c r="V51" s="216">
        <v>5.0599999999999996</v>
      </c>
      <c r="W51" s="216">
        <v>11.33</v>
      </c>
      <c r="X51" s="216">
        <v>34.590000000000003</v>
      </c>
      <c r="Y51" s="216">
        <v>0</v>
      </c>
      <c r="Z51" s="216">
        <v>33.96</v>
      </c>
      <c r="AA51" s="216">
        <v>9.6</v>
      </c>
      <c r="AB51" s="216">
        <v>0</v>
      </c>
      <c r="AC51" s="216">
        <v>7.28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0.06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26.3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82.85</v>
      </c>
      <c r="L52" s="216">
        <v>18.850000000000001</v>
      </c>
      <c r="M52" s="216">
        <v>0</v>
      </c>
      <c r="N52" s="216">
        <v>28.82</v>
      </c>
      <c r="O52" s="216">
        <v>48.4</v>
      </c>
      <c r="P52" s="216">
        <v>66.319999999999993</v>
      </c>
      <c r="Q52" s="216">
        <v>2.59</v>
      </c>
      <c r="R52" s="216">
        <v>4.79</v>
      </c>
      <c r="S52" s="216">
        <v>3.36</v>
      </c>
      <c r="T52" s="216">
        <v>0</v>
      </c>
      <c r="U52" s="216">
        <v>182.68</v>
      </c>
      <c r="V52" s="216">
        <v>5.0599999999999996</v>
      </c>
      <c r="W52" s="216">
        <v>11.33</v>
      </c>
      <c r="X52" s="216">
        <v>34.590000000000003</v>
      </c>
      <c r="Y52" s="216">
        <v>0</v>
      </c>
      <c r="Z52" s="216">
        <v>33.96</v>
      </c>
      <c r="AA52" s="216">
        <v>9.6</v>
      </c>
      <c r="AB52" s="216">
        <v>0</v>
      </c>
      <c r="AC52" s="216">
        <v>7.28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0.06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26.3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87.16</v>
      </c>
      <c r="L53" s="216">
        <v>18.989999999999998</v>
      </c>
      <c r="M53" s="216">
        <v>0</v>
      </c>
      <c r="N53" s="216">
        <v>28.82</v>
      </c>
      <c r="O53" s="216">
        <v>48.4</v>
      </c>
      <c r="P53" s="216">
        <v>66.319999999999993</v>
      </c>
      <c r="Q53" s="216">
        <v>2.66</v>
      </c>
      <c r="R53" s="216">
        <v>4.9400000000000004</v>
      </c>
      <c r="S53" s="216">
        <v>3.61</v>
      </c>
      <c r="T53" s="216">
        <v>0</v>
      </c>
      <c r="U53" s="216">
        <v>182.68</v>
      </c>
      <c r="V53" s="216">
        <v>5.0599999999999996</v>
      </c>
      <c r="W53" s="216">
        <v>11.33</v>
      </c>
      <c r="X53" s="216">
        <v>34.590000000000003</v>
      </c>
      <c r="Y53" s="216">
        <v>0</v>
      </c>
      <c r="Z53" s="216">
        <v>33.96</v>
      </c>
      <c r="AA53" s="216">
        <v>9.81</v>
      </c>
      <c r="AB53" s="216">
        <v>0</v>
      </c>
      <c r="AC53" s="216">
        <v>7.28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0.06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26.3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87.16</v>
      </c>
      <c r="L54" s="216">
        <v>18.989999999999998</v>
      </c>
      <c r="M54" s="216">
        <v>0</v>
      </c>
      <c r="N54" s="216">
        <v>28.82</v>
      </c>
      <c r="O54" s="216">
        <v>48.4</v>
      </c>
      <c r="P54" s="216">
        <v>66.319999999999993</v>
      </c>
      <c r="Q54" s="216">
        <v>5.16</v>
      </c>
      <c r="R54" s="216">
        <v>10.32</v>
      </c>
      <c r="S54" s="216">
        <v>6.21</v>
      </c>
      <c r="T54" s="216">
        <v>0</v>
      </c>
      <c r="U54" s="216">
        <v>182.68</v>
      </c>
      <c r="V54" s="216">
        <v>5.0599999999999996</v>
      </c>
      <c r="W54" s="216">
        <v>11.33</v>
      </c>
      <c r="X54" s="216">
        <v>34.590000000000003</v>
      </c>
      <c r="Y54" s="216">
        <v>0</v>
      </c>
      <c r="Z54" s="216">
        <v>33.96</v>
      </c>
      <c r="AA54" s="216">
        <v>9.81</v>
      </c>
      <c r="AB54" s="216">
        <v>0</v>
      </c>
      <c r="AC54" s="216">
        <v>7.28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0.06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26.3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87.09</v>
      </c>
      <c r="L55" s="216">
        <v>18.989999999999998</v>
      </c>
      <c r="M55" s="216">
        <v>0</v>
      </c>
      <c r="N55" s="216">
        <v>28.82</v>
      </c>
      <c r="O55" s="216">
        <v>48.4</v>
      </c>
      <c r="P55" s="216">
        <v>66.319999999999993</v>
      </c>
      <c r="Q55" s="216">
        <v>5.16</v>
      </c>
      <c r="R55" s="216">
        <v>10.32</v>
      </c>
      <c r="S55" s="216">
        <v>6.29</v>
      </c>
      <c r="T55" s="216">
        <v>0</v>
      </c>
      <c r="U55" s="216">
        <v>182.68</v>
      </c>
      <c r="V55" s="216">
        <v>5.0599999999999996</v>
      </c>
      <c r="W55" s="216">
        <v>11.33</v>
      </c>
      <c r="X55" s="216">
        <v>34.590000000000003</v>
      </c>
      <c r="Y55" s="216">
        <v>0</v>
      </c>
      <c r="Z55" s="216">
        <v>35.340000000000003</v>
      </c>
      <c r="AA55" s="216">
        <v>9.9</v>
      </c>
      <c r="AB55" s="216">
        <v>0</v>
      </c>
      <c r="AC55" s="216">
        <v>7.28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0.06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26.3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87.09</v>
      </c>
      <c r="L56" s="216">
        <v>18.989999999999998</v>
      </c>
      <c r="M56" s="216">
        <v>0</v>
      </c>
      <c r="N56" s="216">
        <v>28.82</v>
      </c>
      <c r="O56" s="216">
        <v>48.4</v>
      </c>
      <c r="P56" s="216">
        <v>66.319999999999993</v>
      </c>
      <c r="Q56" s="216">
        <v>2.66</v>
      </c>
      <c r="R56" s="216">
        <v>4.9400000000000004</v>
      </c>
      <c r="S56" s="216">
        <v>3.61</v>
      </c>
      <c r="T56" s="216">
        <v>0</v>
      </c>
      <c r="U56" s="216">
        <v>182.68</v>
      </c>
      <c r="V56" s="216">
        <v>5.0599999999999996</v>
      </c>
      <c r="W56" s="216">
        <v>11.33</v>
      </c>
      <c r="X56" s="216">
        <v>34.590000000000003</v>
      </c>
      <c r="Y56" s="216">
        <v>0</v>
      </c>
      <c r="Z56" s="216">
        <v>33.950000000000003</v>
      </c>
      <c r="AA56" s="216">
        <v>9.9</v>
      </c>
      <c r="AB56" s="216">
        <v>0</v>
      </c>
      <c r="AC56" s="216">
        <v>7.28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0.06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26.3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87.09</v>
      </c>
      <c r="L57" s="216">
        <v>18.989999999999998</v>
      </c>
      <c r="M57" s="216">
        <v>0</v>
      </c>
      <c r="N57" s="216">
        <v>28.82</v>
      </c>
      <c r="O57" s="216">
        <v>48.4</v>
      </c>
      <c r="P57" s="216">
        <v>66.319999999999993</v>
      </c>
      <c r="Q57" s="216">
        <v>2.66</v>
      </c>
      <c r="R57" s="216">
        <v>4.9400000000000004</v>
      </c>
      <c r="S57" s="216">
        <v>3.61</v>
      </c>
      <c r="T57" s="216">
        <v>0</v>
      </c>
      <c r="U57" s="216">
        <v>182.68</v>
      </c>
      <c r="V57" s="216">
        <v>5.0599999999999996</v>
      </c>
      <c r="W57" s="216">
        <v>11.33</v>
      </c>
      <c r="X57" s="216">
        <v>34.590000000000003</v>
      </c>
      <c r="Y57" s="216">
        <v>0</v>
      </c>
      <c r="Z57" s="216">
        <v>33.950000000000003</v>
      </c>
      <c r="AA57" s="216">
        <v>9.9</v>
      </c>
      <c r="AB57" s="216">
        <v>0</v>
      </c>
      <c r="AC57" s="216">
        <v>7.28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0.06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26.3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87.09</v>
      </c>
      <c r="L58" s="216">
        <v>18.989999999999998</v>
      </c>
      <c r="M58" s="216">
        <v>0</v>
      </c>
      <c r="N58" s="216">
        <v>28.82</v>
      </c>
      <c r="O58" s="216">
        <v>48.4</v>
      </c>
      <c r="P58" s="216">
        <v>66.319999999999993</v>
      </c>
      <c r="Q58" s="216">
        <v>2.66</v>
      </c>
      <c r="R58" s="216">
        <v>4.9400000000000004</v>
      </c>
      <c r="S58" s="216">
        <v>3.61</v>
      </c>
      <c r="T58" s="216">
        <v>0</v>
      </c>
      <c r="U58" s="216">
        <v>182.68</v>
      </c>
      <c r="V58" s="216">
        <v>5.0599999999999996</v>
      </c>
      <c r="W58" s="216">
        <v>11.33</v>
      </c>
      <c r="X58" s="216">
        <v>34.590000000000003</v>
      </c>
      <c r="Y58" s="216">
        <v>0</v>
      </c>
      <c r="Z58" s="216">
        <v>33.950000000000003</v>
      </c>
      <c r="AA58" s="216">
        <v>9.9</v>
      </c>
      <c r="AB58" s="216">
        <v>0</v>
      </c>
      <c r="AC58" s="216">
        <v>7.28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0.06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26.3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87.09</v>
      </c>
      <c r="L59" s="216">
        <v>18.989999999999998</v>
      </c>
      <c r="M59" s="216">
        <v>0</v>
      </c>
      <c r="N59" s="216">
        <v>28.82</v>
      </c>
      <c r="O59" s="216">
        <v>48.4</v>
      </c>
      <c r="P59" s="216">
        <v>66.319999999999993</v>
      </c>
      <c r="Q59" s="216">
        <v>2.66</v>
      </c>
      <c r="R59" s="216">
        <v>4.9400000000000004</v>
      </c>
      <c r="S59" s="216">
        <v>3.61</v>
      </c>
      <c r="T59" s="216">
        <v>0</v>
      </c>
      <c r="U59" s="216">
        <v>182.68</v>
      </c>
      <c r="V59" s="216">
        <v>5.0599999999999996</v>
      </c>
      <c r="W59" s="216">
        <v>11.33</v>
      </c>
      <c r="X59" s="216">
        <v>34.590000000000003</v>
      </c>
      <c r="Y59" s="216">
        <v>0</v>
      </c>
      <c r="Z59" s="216">
        <v>33.950000000000003</v>
      </c>
      <c r="AA59" s="216">
        <v>9.9</v>
      </c>
      <c r="AB59" s="216">
        <v>0</v>
      </c>
      <c r="AC59" s="216">
        <v>7.28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0.06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26.3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87.09</v>
      </c>
      <c r="L60" s="216">
        <v>18.989999999999998</v>
      </c>
      <c r="M60" s="216">
        <v>0</v>
      </c>
      <c r="N60" s="216">
        <v>28.82</v>
      </c>
      <c r="O60" s="216">
        <v>48.4</v>
      </c>
      <c r="P60" s="216">
        <v>66.319999999999993</v>
      </c>
      <c r="Q60" s="216">
        <v>2.66</v>
      </c>
      <c r="R60" s="216">
        <v>10.32</v>
      </c>
      <c r="S60" s="216">
        <v>3.61</v>
      </c>
      <c r="T60" s="216">
        <v>0</v>
      </c>
      <c r="U60" s="216">
        <v>182.68</v>
      </c>
      <c r="V60" s="216">
        <v>5.0599999999999996</v>
      </c>
      <c r="W60" s="216">
        <v>11.33</v>
      </c>
      <c r="X60" s="216">
        <v>34.590000000000003</v>
      </c>
      <c r="Y60" s="216">
        <v>0</v>
      </c>
      <c r="Z60" s="216">
        <v>33.950000000000003</v>
      </c>
      <c r="AA60" s="216">
        <v>9.9</v>
      </c>
      <c r="AB60" s="216">
        <v>0</v>
      </c>
      <c r="AC60" s="216">
        <v>7.28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0.06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26.3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87.09</v>
      </c>
      <c r="L61" s="216">
        <v>41.27</v>
      </c>
      <c r="M61" s="216">
        <v>0</v>
      </c>
      <c r="N61" s="216">
        <v>28.82</v>
      </c>
      <c r="O61" s="216">
        <v>48.4</v>
      </c>
      <c r="P61" s="216">
        <v>66.319999999999993</v>
      </c>
      <c r="Q61" s="216">
        <v>2.66</v>
      </c>
      <c r="R61" s="216">
        <v>10.32</v>
      </c>
      <c r="S61" s="216">
        <v>3.61</v>
      </c>
      <c r="T61" s="216">
        <v>0</v>
      </c>
      <c r="U61" s="216">
        <v>182.68</v>
      </c>
      <c r="V61" s="216">
        <v>5.0599999999999996</v>
      </c>
      <c r="W61" s="216">
        <v>11.33</v>
      </c>
      <c r="X61" s="216">
        <v>34.590000000000003</v>
      </c>
      <c r="Y61" s="216">
        <v>0</v>
      </c>
      <c r="Z61" s="216">
        <v>32.57</v>
      </c>
      <c r="AA61" s="216">
        <v>19.260000000000002</v>
      </c>
      <c r="AB61" s="216">
        <v>0</v>
      </c>
      <c r="AC61" s="216">
        <v>7.28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0.06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26.3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87.09</v>
      </c>
      <c r="L62" s="216">
        <v>41.27</v>
      </c>
      <c r="M62" s="216">
        <v>0</v>
      </c>
      <c r="N62" s="216">
        <v>28.82</v>
      </c>
      <c r="O62" s="216">
        <v>48.4</v>
      </c>
      <c r="P62" s="216">
        <v>66.319999999999993</v>
      </c>
      <c r="Q62" s="216">
        <v>5.15</v>
      </c>
      <c r="R62" s="216">
        <v>10.31</v>
      </c>
      <c r="S62" s="216">
        <v>6.42</v>
      </c>
      <c r="T62" s="216">
        <v>0</v>
      </c>
      <c r="U62" s="216">
        <v>182.68</v>
      </c>
      <c r="V62" s="216">
        <v>5.0599999999999996</v>
      </c>
      <c r="W62" s="216">
        <v>11.33</v>
      </c>
      <c r="X62" s="216">
        <v>34.590000000000003</v>
      </c>
      <c r="Y62" s="216">
        <v>0</v>
      </c>
      <c r="Z62" s="216">
        <v>33.96</v>
      </c>
      <c r="AA62" s="216">
        <v>17.16</v>
      </c>
      <c r="AB62" s="216">
        <v>0</v>
      </c>
      <c r="AC62" s="216">
        <v>7.28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0.06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26.3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87.09</v>
      </c>
      <c r="L63" s="216">
        <v>62.68</v>
      </c>
      <c r="M63" s="216">
        <v>0</v>
      </c>
      <c r="N63" s="216">
        <v>28.82</v>
      </c>
      <c r="O63" s="216">
        <v>48.4</v>
      </c>
      <c r="P63" s="216">
        <v>66.319999999999993</v>
      </c>
      <c r="Q63" s="216">
        <v>4.55</v>
      </c>
      <c r="R63" s="216">
        <v>10.34</v>
      </c>
      <c r="S63" s="216">
        <v>6.4</v>
      </c>
      <c r="T63" s="216">
        <v>0</v>
      </c>
      <c r="U63" s="216">
        <v>182.68</v>
      </c>
      <c r="V63" s="216">
        <v>5.0599999999999996</v>
      </c>
      <c r="W63" s="216">
        <v>11.33</v>
      </c>
      <c r="X63" s="216">
        <v>34.590000000000003</v>
      </c>
      <c r="Y63" s="216">
        <v>0</v>
      </c>
      <c r="Z63" s="216">
        <v>33.96</v>
      </c>
      <c r="AA63" s="216">
        <v>17.16</v>
      </c>
      <c r="AB63" s="216">
        <v>0</v>
      </c>
      <c r="AC63" s="216">
        <v>7.28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0.06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26.3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87.09</v>
      </c>
      <c r="L64" s="216">
        <v>62.68</v>
      </c>
      <c r="M64" s="216">
        <v>0</v>
      </c>
      <c r="N64" s="216">
        <v>28.82</v>
      </c>
      <c r="O64" s="216">
        <v>48.4</v>
      </c>
      <c r="P64" s="216">
        <v>66.319999999999993</v>
      </c>
      <c r="Q64" s="216">
        <v>4.25</v>
      </c>
      <c r="R64" s="216">
        <v>10.34</v>
      </c>
      <c r="S64" s="216">
        <v>6.4</v>
      </c>
      <c r="T64" s="216">
        <v>0</v>
      </c>
      <c r="U64" s="216">
        <v>182.68</v>
      </c>
      <c r="V64" s="216">
        <v>5.0599999999999996</v>
      </c>
      <c r="W64" s="216">
        <v>11.33</v>
      </c>
      <c r="X64" s="216">
        <v>34.590000000000003</v>
      </c>
      <c r="Y64" s="216">
        <v>0</v>
      </c>
      <c r="Z64" s="216">
        <v>33.96</v>
      </c>
      <c r="AA64" s="216">
        <v>19.260000000000002</v>
      </c>
      <c r="AB64" s="216">
        <v>0</v>
      </c>
      <c r="AC64" s="216">
        <v>7.28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0.06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26.3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105.24</v>
      </c>
      <c r="L65" s="216">
        <v>62.68</v>
      </c>
      <c r="M65" s="216">
        <v>0</v>
      </c>
      <c r="N65" s="216">
        <v>28.82</v>
      </c>
      <c r="O65" s="216">
        <v>48.4</v>
      </c>
      <c r="P65" s="216">
        <v>66.319999999999993</v>
      </c>
      <c r="Q65" s="216">
        <v>4.09</v>
      </c>
      <c r="R65" s="216">
        <v>10.34</v>
      </c>
      <c r="S65" s="216">
        <v>6.35</v>
      </c>
      <c r="T65" s="216">
        <v>0</v>
      </c>
      <c r="U65" s="216">
        <v>182.68</v>
      </c>
      <c r="V65" s="216">
        <v>5.0599999999999996</v>
      </c>
      <c r="W65" s="216">
        <v>11.33</v>
      </c>
      <c r="X65" s="216">
        <v>34.590000000000003</v>
      </c>
      <c r="Y65" s="216">
        <v>0</v>
      </c>
      <c r="Z65" s="216">
        <v>33.96</v>
      </c>
      <c r="AA65" s="216">
        <v>19.260000000000002</v>
      </c>
      <c r="AB65" s="216">
        <v>0</v>
      </c>
      <c r="AC65" s="216">
        <v>7.28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0.06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26.3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105.24</v>
      </c>
      <c r="L66" s="216">
        <v>62.68</v>
      </c>
      <c r="M66" s="216">
        <v>0</v>
      </c>
      <c r="N66" s="216">
        <v>28.82</v>
      </c>
      <c r="O66" s="216">
        <v>48.4</v>
      </c>
      <c r="P66" s="216">
        <v>66.319999999999993</v>
      </c>
      <c r="Q66" s="216">
        <v>4.09</v>
      </c>
      <c r="R66" s="216">
        <v>10.34</v>
      </c>
      <c r="S66" s="216">
        <v>6.35</v>
      </c>
      <c r="T66" s="216">
        <v>0</v>
      </c>
      <c r="U66" s="216">
        <v>182.68</v>
      </c>
      <c r="V66" s="216">
        <v>5.0599999999999996</v>
      </c>
      <c r="W66" s="216">
        <v>11.33</v>
      </c>
      <c r="X66" s="216">
        <v>34.590000000000003</v>
      </c>
      <c r="Y66" s="216">
        <v>0</v>
      </c>
      <c r="Z66" s="216">
        <v>33.96</v>
      </c>
      <c r="AA66" s="216">
        <v>19.260000000000002</v>
      </c>
      <c r="AB66" s="216">
        <v>0</v>
      </c>
      <c r="AC66" s="216">
        <v>7.28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0.06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26.3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150.13</v>
      </c>
      <c r="L67" s="216">
        <v>62.68</v>
      </c>
      <c r="M67" s="216">
        <v>0</v>
      </c>
      <c r="N67" s="216">
        <v>28.82</v>
      </c>
      <c r="O67" s="216">
        <v>48.4</v>
      </c>
      <c r="P67" s="216">
        <v>66.319999999999993</v>
      </c>
      <c r="Q67" s="216">
        <v>4.08</v>
      </c>
      <c r="R67" s="216">
        <v>10.34</v>
      </c>
      <c r="S67" s="216">
        <v>6.23</v>
      </c>
      <c r="T67" s="216">
        <v>0</v>
      </c>
      <c r="U67" s="216">
        <v>182.68</v>
      </c>
      <c r="V67" s="216">
        <v>5.0599999999999996</v>
      </c>
      <c r="W67" s="216">
        <v>11.33</v>
      </c>
      <c r="X67" s="216">
        <v>34.590000000000003</v>
      </c>
      <c r="Y67" s="216">
        <v>0</v>
      </c>
      <c r="Z67" s="216">
        <v>29.91</v>
      </c>
      <c r="AA67" s="216">
        <v>19.260000000000002</v>
      </c>
      <c r="AB67" s="216">
        <v>0</v>
      </c>
      <c r="AC67" s="216">
        <v>7.28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0.06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26.3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157.86000000000001</v>
      </c>
      <c r="L68" s="216">
        <v>62.68</v>
      </c>
      <c r="M68" s="216">
        <v>0</v>
      </c>
      <c r="N68" s="216">
        <v>28.82</v>
      </c>
      <c r="O68" s="216">
        <v>48.4</v>
      </c>
      <c r="P68" s="216">
        <v>66.319999999999993</v>
      </c>
      <c r="Q68" s="216">
        <v>4.08</v>
      </c>
      <c r="R68" s="216">
        <v>10.34</v>
      </c>
      <c r="S68" s="216">
        <v>6.44</v>
      </c>
      <c r="T68" s="216">
        <v>0</v>
      </c>
      <c r="U68" s="216">
        <v>182.68</v>
      </c>
      <c r="V68" s="216">
        <v>5.0599999999999996</v>
      </c>
      <c r="W68" s="216">
        <v>11.33</v>
      </c>
      <c r="X68" s="216">
        <v>34.590000000000003</v>
      </c>
      <c r="Y68" s="216">
        <v>0</v>
      </c>
      <c r="Z68" s="216">
        <v>33.950000000000003</v>
      </c>
      <c r="AA68" s="216">
        <v>19.260000000000002</v>
      </c>
      <c r="AB68" s="216">
        <v>0</v>
      </c>
      <c r="AC68" s="216">
        <v>7.28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0.06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26.3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157.86000000000001</v>
      </c>
      <c r="L69" s="216">
        <v>62.63</v>
      </c>
      <c r="M69" s="216">
        <v>0</v>
      </c>
      <c r="N69" s="216">
        <v>28.82</v>
      </c>
      <c r="O69" s="216">
        <v>48.4</v>
      </c>
      <c r="P69" s="216">
        <v>66.319999999999993</v>
      </c>
      <c r="Q69" s="216">
        <v>4.08</v>
      </c>
      <c r="R69" s="216">
        <v>10.34</v>
      </c>
      <c r="S69" s="216">
        <v>6.44</v>
      </c>
      <c r="T69" s="216">
        <v>0</v>
      </c>
      <c r="U69" s="216">
        <v>182.68</v>
      </c>
      <c r="V69" s="216">
        <v>5.0599999999999996</v>
      </c>
      <c r="W69" s="216">
        <v>11.33</v>
      </c>
      <c r="X69" s="216">
        <v>34.590000000000003</v>
      </c>
      <c r="Y69" s="216">
        <v>0</v>
      </c>
      <c r="Z69" s="216">
        <v>33.950000000000003</v>
      </c>
      <c r="AA69" s="216">
        <v>19.260000000000002</v>
      </c>
      <c r="AB69" s="216">
        <v>0</v>
      </c>
      <c r="AC69" s="216">
        <v>7.28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0.06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26.3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157.86000000000001</v>
      </c>
      <c r="L70" s="216">
        <v>62.63</v>
      </c>
      <c r="M70" s="216">
        <v>0</v>
      </c>
      <c r="N70" s="216">
        <v>28.82</v>
      </c>
      <c r="O70" s="216">
        <v>48.4</v>
      </c>
      <c r="P70" s="216">
        <v>66.319999999999993</v>
      </c>
      <c r="Q70" s="216">
        <v>4.08</v>
      </c>
      <c r="R70" s="216">
        <v>10.34</v>
      </c>
      <c r="S70" s="216">
        <v>6.44</v>
      </c>
      <c r="T70" s="216">
        <v>0</v>
      </c>
      <c r="U70" s="216">
        <v>182.68</v>
      </c>
      <c r="V70" s="216">
        <v>5.0599999999999996</v>
      </c>
      <c r="W70" s="216">
        <v>11.33</v>
      </c>
      <c r="X70" s="216">
        <v>34.590000000000003</v>
      </c>
      <c r="Y70" s="216">
        <v>0</v>
      </c>
      <c r="Z70" s="216">
        <v>33.950000000000003</v>
      </c>
      <c r="AA70" s="216">
        <v>19.260000000000002</v>
      </c>
      <c r="AB70" s="216">
        <v>0</v>
      </c>
      <c r="AC70" s="216">
        <v>7.28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0.06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26.3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157.86000000000001</v>
      </c>
      <c r="L71" s="216">
        <v>62.63</v>
      </c>
      <c r="M71" s="216">
        <v>0</v>
      </c>
      <c r="N71" s="216">
        <v>28.82</v>
      </c>
      <c r="O71" s="216">
        <v>48.4</v>
      </c>
      <c r="P71" s="216">
        <v>66.319999999999993</v>
      </c>
      <c r="Q71" s="216">
        <v>4.08</v>
      </c>
      <c r="R71" s="216">
        <v>10.34</v>
      </c>
      <c r="S71" s="216">
        <v>6.44</v>
      </c>
      <c r="T71" s="216">
        <v>0</v>
      </c>
      <c r="U71" s="216">
        <v>182.68</v>
      </c>
      <c r="V71" s="216">
        <v>5.0599999999999996</v>
      </c>
      <c r="W71" s="216">
        <v>10.96</v>
      </c>
      <c r="X71" s="216">
        <v>34.590000000000003</v>
      </c>
      <c r="Y71" s="216">
        <v>0</v>
      </c>
      <c r="Z71" s="216">
        <v>33.950000000000003</v>
      </c>
      <c r="AA71" s="216">
        <v>19.260000000000002</v>
      </c>
      <c r="AB71" s="216">
        <v>0</v>
      </c>
      <c r="AC71" s="216">
        <v>18.23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0.06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26.3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157.86000000000001</v>
      </c>
      <c r="L72" s="216">
        <v>62.63</v>
      </c>
      <c r="M72" s="216">
        <v>0</v>
      </c>
      <c r="N72" s="216">
        <v>28.82</v>
      </c>
      <c r="O72" s="216">
        <v>48.4</v>
      </c>
      <c r="P72" s="216">
        <v>66.319999999999993</v>
      </c>
      <c r="Q72" s="216">
        <v>4.08</v>
      </c>
      <c r="R72" s="216">
        <v>10.34</v>
      </c>
      <c r="S72" s="216">
        <v>6.44</v>
      </c>
      <c r="T72" s="216">
        <v>0</v>
      </c>
      <c r="U72" s="216">
        <v>182.68</v>
      </c>
      <c r="V72" s="216">
        <v>5.0599999999999996</v>
      </c>
      <c r="W72" s="216">
        <v>10.96</v>
      </c>
      <c r="X72" s="216">
        <v>34.590000000000003</v>
      </c>
      <c r="Y72" s="216">
        <v>0</v>
      </c>
      <c r="Z72" s="216">
        <v>33.950000000000003</v>
      </c>
      <c r="AA72" s="216">
        <v>19.260000000000002</v>
      </c>
      <c r="AB72" s="216">
        <v>0</v>
      </c>
      <c r="AC72" s="216">
        <v>18.23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0.06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23.3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155.52000000000001</v>
      </c>
      <c r="L73" s="216">
        <v>62.63</v>
      </c>
      <c r="M73" s="216">
        <v>0</v>
      </c>
      <c r="N73" s="216">
        <v>28.82</v>
      </c>
      <c r="O73" s="216">
        <v>48.4</v>
      </c>
      <c r="P73" s="216">
        <v>66.319999999999993</v>
      </c>
      <c r="Q73" s="216">
        <v>4.08</v>
      </c>
      <c r="R73" s="216">
        <v>10.34</v>
      </c>
      <c r="S73" s="216">
        <v>6.44</v>
      </c>
      <c r="T73" s="216">
        <v>0</v>
      </c>
      <c r="U73" s="216">
        <v>182.68</v>
      </c>
      <c r="V73" s="216">
        <v>5.0599999999999996</v>
      </c>
      <c r="W73" s="216">
        <v>10.96</v>
      </c>
      <c r="X73" s="216">
        <v>34.590000000000003</v>
      </c>
      <c r="Y73" s="216">
        <v>0</v>
      </c>
      <c r="Z73" s="216">
        <v>33.950000000000003</v>
      </c>
      <c r="AA73" s="216">
        <v>19.260000000000002</v>
      </c>
      <c r="AB73" s="216">
        <v>0</v>
      </c>
      <c r="AC73" s="216">
        <v>18.23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0.06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12.93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158.4</v>
      </c>
      <c r="L74" s="216">
        <v>62.63</v>
      </c>
      <c r="M74" s="216">
        <v>0</v>
      </c>
      <c r="N74" s="216">
        <v>28.82</v>
      </c>
      <c r="O74" s="216">
        <v>48.4</v>
      </c>
      <c r="P74" s="216">
        <v>66.319999999999993</v>
      </c>
      <c r="Q74" s="216">
        <v>4.08</v>
      </c>
      <c r="R74" s="216">
        <v>10.34</v>
      </c>
      <c r="S74" s="216">
        <v>6.45</v>
      </c>
      <c r="T74" s="216">
        <v>0</v>
      </c>
      <c r="U74" s="216">
        <v>182.68</v>
      </c>
      <c r="V74" s="216">
        <v>5.0599999999999996</v>
      </c>
      <c r="W74" s="216">
        <v>10.96</v>
      </c>
      <c r="X74" s="216">
        <v>34.590000000000003</v>
      </c>
      <c r="Y74" s="216">
        <v>0</v>
      </c>
      <c r="Z74" s="216">
        <v>33.950000000000003</v>
      </c>
      <c r="AA74" s="216">
        <v>19.260000000000002</v>
      </c>
      <c r="AB74" s="216">
        <v>0</v>
      </c>
      <c r="AC74" s="216">
        <v>18.55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0.06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9.9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158.4</v>
      </c>
      <c r="L75" s="216">
        <v>62.05</v>
      </c>
      <c r="M75" s="216">
        <v>0</v>
      </c>
      <c r="N75" s="216">
        <v>28.82</v>
      </c>
      <c r="O75" s="216">
        <v>48.4</v>
      </c>
      <c r="P75" s="216">
        <v>66.319999999999993</v>
      </c>
      <c r="Q75" s="216">
        <v>4.08</v>
      </c>
      <c r="R75" s="216">
        <v>10.34</v>
      </c>
      <c r="S75" s="216">
        <v>6.45</v>
      </c>
      <c r="T75" s="216">
        <v>0</v>
      </c>
      <c r="U75" s="216">
        <v>182.68</v>
      </c>
      <c r="V75" s="216">
        <v>5.0599999999999996</v>
      </c>
      <c r="W75" s="216">
        <v>10.96</v>
      </c>
      <c r="X75" s="216">
        <v>34.590000000000003</v>
      </c>
      <c r="Y75" s="216">
        <v>0</v>
      </c>
      <c r="Z75" s="216">
        <v>33.950000000000003</v>
      </c>
      <c r="AA75" s="216">
        <v>19.260000000000002</v>
      </c>
      <c r="AB75" s="216">
        <v>0</v>
      </c>
      <c r="AC75" s="216">
        <v>18.55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0.06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158.4</v>
      </c>
      <c r="L76" s="216">
        <v>62.63</v>
      </c>
      <c r="M76" s="216">
        <v>0</v>
      </c>
      <c r="N76" s="216">
        <v>28.82</v>
      </c>
      <c r="O76" s="216">
        <v>48.4</v>
      </c>
      <c r="P76" s="216">
        <v>66.319999999999993</v>
      </c>
      <c r="Q76" s="216">
        <v>4.08</v>
      </c>
      <c r="R76" s="216">
        <v>10.34</v>
      </c>
      <c r="S76" s="216">
        <v>6.45</v>
      </c>
      <c r="T76" s="216">
        <v>0</v>
      </c>
      <c r="U76" s="216">
        <v>182.68</v>
      </c>
      <c r="V76" s="216">
        <v>5.0599999999999996</v>
      </c>
      <c r="W76" s="216">
        <v>10.96</v>
      </c>
      <c r="X76" s="216">
        <v>34.590000000000003</v>
      </c>
      <c r="Y76" s="216">
        <v>0</v>
      </c>
      <c r="Z76" s="216">
        <v>33.950000000000003</v>
      </c>
      <c r="AA76" s="216">
        <v>19.260000000000002</v>
      </c>
      <c r="AB76" s="216">
        <v>0</v>
      </c>
      <c r="AC76" s="216">
        <v>18.55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0.06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158.4</v>
      </c>
      <c r="L77" s="216">
        <v>62.63</v>
      </c>
      <c r="M77" s="216">
        <v>0</v>
      </c>
      <c r="N77" s="216">
        <v>28.82</v>
      </c>
      <c r="O77" s="216">
        <v>48.4</v>
      </c>
      <c r="P77" s="216">
        <v>66.319999999999993</v>
      </c>
      <c r="Q77" s="216">
        <v>4.08</v>
      </c>
      <c r="R77" s="216">
        <v>10.34</v>
      </c>
      <c r="S77" s="216">
        <v>6.45</v>
      </c>
      <c r="T77" s="216">
        <v>0</v>
      </c>
      <c r="U77" s="216">
        <v>182.68</v>
      </c>
      <c r="V77" s="216">
        <v>5.0599999999999996</v>
      </c>
      <c r="W77" s="216">
        <v>10.96</v>
      </c>
      <c r="X77" s="216">
        <v>34.590000000000003</v>
      </c>
      <c r="Y77" s="216">
        <v>0</v>
      </c>
      <c r="Z77" s="216">
        <v>33.950000000000003</v>
      </c>
      <c r="AA77" s="216">
        <v>19.260000000000002</v>
      </c>
      <c r="AB77" s="216">
        <v>0</v>
      </c>
      <c r="AC77" s="216">
        <v>18.87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0.06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158.4</v>
      </c>
      <c r="L78" s="216">
        <v>62.63</v>
      </c>
      <c r="M78" s="216">
        <v>0</v>
      </c>
      <c r="N78" s="216">
        <v>28.82</v>
      </c>
      <c r="O78" s="216">
        <v>48.4</v>
      </c>
      <c r="P78" s="216">
        <v>66.319999999999993</v>
      </c>
      <c r="Q78" s="216">
        <v>4.08</v>
      </c>
      <c r="R78" s="216">
        <v>10.34</v>
      </c>
      <c r="S78" s="216">
        <v>6.45</v>
      </c>
      <c r="T78" s="216">
        <v>0</v>
      </c>
      <c r="U78" s="216">
        <v>182.68</v>
      </c>
      <c r="V78" s="216">
        <v>5.0599999999999996</v>
      </c>
      <c r="W78" s="216">
        <v>10.96</v>
      </c>
      <c r="X78" s="216">
        <v>34.590000000000003</v>
      </c>
      <c r="Y78" s="216">
        <v>0</v>
      </c>
      <c r="Z78" s="216">
        <v>33.950000000000003</v>
      </c>
      <c r="AA78" s="216">
        <v>19.260000000000002</v>
      </c>
      <c r="AB78" s="216">
        <v>0</v>
      </c>
      <c r="AC78" s="216">
        <v>7.28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0.06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158.4</v>
      </c>
      <c r="L79" s="216">
        <v>62.63</v>
      </c>
      <c r="M79" s="216">
        <v>0</v>
      </c>
      <c r="N79" s="216">
        <v>28.82</v>
      </c>
      <c r="O79" s="216">
        <v>48.4</v>
      </c>
      <c r="P79" s="216">
        <v>66.319999999999993</v>
      </c>
      <c r="Q79" s="216">
        <v>4.08</v>
      </c>
      <c r="R79" s="216">
        <v>10.34</v>
      </c>
      <c r="S79" s="216">
        <v>6.45</v>
      </c>
      <c r="T79" s="216">
        <v>0</v>
      </c>
      <c r="U79" s="216">
        <v>182.68</v>
      </c>
      <c r="V79" s="216">
        <v>5.0599999999999996</v>
      </c>
      <c r="W79" s="216">
        <v>10.96</v>
      </c>
      <c r="X79" s="216">
        <v>34.590000000000003</v>
      </c>
      <c r="Y79" s="216">
        <v>0</v>
      </c>
      <c r="Z79" s="216">
        <v>33.950000000000003</v>
      </c>
      <c r="AA79" s="216">
        <v>19.260000000000002</v>
      </c>
      <c r="AB79" s="216">
        <v>0</v>
      </c>
      <c r="AC79" s="216">
        <v>7.28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0.06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158.4</v>
      </c>
      <c r="L80" s="216">
        <v>62.63</v>
      </c>
      <c r="M80" s="216">
        <v>0</v>
      </c>
      <c r="N80" s="216">
        <v>28.82</v>
      </c>
      <c r="O80" s="216">
        <v>48.4</v>
      </c>
      <c r="P80" s="216">
        <v>66.319999999999993</v>
      </c>
      <c r="Q80" s="216">
        <v>4.08</v>
      </c>
      <c r="R80" s="216">
        <v>10.34</v>
      </c>
      <c r="S80" s="216">
        <v>6.45</v>
      </c>
      <c r="T80" s="216">
        <v>0</v>
      </c>
      <c r="U80" s="216">
        <v>182.68</v>
      </c>
      <c r="V80" s="216">
        <v>5.0599999999999996</v>
      </c>
      <c r="W80" s="216">
        <v>10.96</v>
      </c>
      <c r="X80" s="216">
        <v>34.590000000000003</v>
      </c>
      <c r="Y80" s="216">
        <v>0</v>
      </c>
      <c r="Z80" s="216">
        <v>33.950000000000003</v>
      </c>
      <c r="AA80" s="216">
        <v>19.260000000000002</v>
      </c>
      <c r="AB80" s="216">
        <v>0</v>
      </c>
      <c r="AC80" s="216">
        <v>7.28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0.06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158.4</v>
      </c>
      <c r="L81" s="216">
        <v>62.63</v>
      </c>
      <c r="M81" s="216">
        <v>0</v>
      </c>
      <c r="N81" s="216">
        <v>28.82</v>
      </c>
      <c r="O81" s="216">
        <v>48.4</v>
      </c>
      <c r="P81" s="216">
        <v>66.319999999999993</v>
      </c>
      <c r="Q81" s="216">
        <v>4.08</v>
      </c>
      <c r="R81" s="216">
        <v>10.34</v>
      </c>
      <c r="S81" s="216">
        <v>6.45</v>
      </c>
      <c r="T81" s="216">
        <v>0</v>
      </c>
      <c r="U81" s="216">
        <v>182.68</v>
      </c>
      <c r="V81" s="216">
        <v>5.0599999999999996</v>
      </c>
      <c r="W81" s="216">
        <v>10.96</v>
      </c>
      <c r="X81" s="216">
        <v>34.590000000000003</v>
      </c>
      <c r="Y81" s="216">
        <v>0</v>
      </c>
      <c r="Z81" s="216">
        <v>33.950000000000003</v>
      </c>
      <c r="AA81" s="216">
        <v>19.260000000000002</v>
      </c>
      <c r="AB81" s="216">
        <v>0</v>
      </c>
      <c r="AC81" s="216">
        <v>7.28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0.06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158.4</v>
      </c>
      <c r="L82" s="216">
        <v>62.63</v>
      </c>
      <c r="M82" s="216">
        <v>0</v>
      </c>
      <c r="N82" s="216">
        <v>28.82</v>
      </c>
      <c r="O82" s="216">
        <v>48.4</v>
      </c>
      <c r="P82" s="216">
        <v>66.319999999999993</v>
      </c>
      <c r="Q82" s="216">
        <v>4.08</v>
      </c>
      <c r="R82" s="216">
        <v>10.34</v>
      </c>
      <c r="S82" s="216">
        <v>6.45</v>
      </c>
      <c r="T82" s="216">
        <v>0</v>
      </c>
      <c r="U82" s="216">
        <v>182.68</v>
      </c>
      <c r="V82" s="216">
        <v>5.0599999999999996</v>
      </c>
      <c r="W82" s="216">
        <v>10.96</v>
      </c>
      <c r="X82" s="216">
        <v>34.590000000000003</v>
      </c>
      <c r="Y82" s="216">
        <v>0</v>
      </c>
      <c r="Z82" s="216">
        <v>33.950000000000003</v>
      </c>
      <c r="AA82" s="216">
        <v>19.260000000000002</v>
      </c>
      <c r="AB82" s="216">
        <v>0</v>
      </c>
      <c r="AC82" s="216">
        <v>7.28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0.06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158.4</v>
      </c>
      <c r="L83" s="216">
        <v>62.63</v>
      </c>
      <c r="M83" s="216">
        <v>0</v>
      </c>
      <c r="N83" s="216">
        <v>28.82</v>
      </c>
      <c r="O83" s="216">
        <v>48.4</v>
      </c>
      <c r="P83" s="216">
        <v>66.319999999999993</v>
      </c>
      <c r="Q83" s="216">
        <v>4.08</v>
      </c>
      <c r="R83" s="216">
        <v>10.34</v>
      </c>
      <c r="S83" s="216">
        <v>6.45</v>
      </c>
      <c r="T83" s="216">
        <v>0</v>
      </c>
      <c r="U83" s="216">
        <v>182.68</v>
      </c>
      <c r="V83" s="216">
        <v>5.0599999999999996</v>
      </c>
      <c r="W83" s="216">
        <v>10.96</v>
      </c>
      <c r="X83" s="216">
        <v>34.590000000000003</v>
      </c>
      <c r="Y83" s="216">
        <v>0</v>
      </c>
      <c r="Z83" s="216">
        <v>33.950000000000003</v>
      </c>
      <c r="AA83" s="216">
        <v>19.260000000000002</v>
      </c>
      <c r="AB83" s="216">
        <v>0</v>
      </c>
      <c r="AC83" s="216">
        <v>17.440000000000001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0.06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158.4</v>
      </c>
      <c r="L84" s="216">
        <v>62.63</v>
      </c>
      <c r="M84" s="216">
        <v>0</v>
      </c>
      <c r="N84" s="216">
        <v>28.82</v>
      </c>
      <c r="O84" s="216">
        <v>48.4</v>
      </c>
      <c r="P84" s="216">
        <v>66.319999999999993</v>
      </c>
      <c r="Q84" s="216">
        <v>4.08</v>
      </c>
      <c r="R84" s="216">
        <v>10.34</v>
      </c>
      <c r="S84" s="216">
        <v>6.45</v>
      </c>
      <c r="T84" s="216">
        <v>0</v>
      </c>
      <c r="U84" s="216">
        <v>182.68</v>
      </c>
      <c r="V84" s="216">
        <v>5.0599999999999996</v>
      </c>
      <c r="W84" s="216">
        <v>10.96</v>
      </c>
      <c r="X84" s="216">
        <v>34.590000000000003</v>
      </c>
      <c r="Y84" s="216">
        <v>0</v>
      </c>
      <c r="Z84" s="216">
        <v>33.950000000000003</v>
      </c>
      <c r="AA84" s="216">
        <v>19.260000000000002</v>
      </c>
      <c r="AB84" s="216">
        <v>0</v>
      </c>
      <c r="AC84" s="216">
        <v>17.440000000000001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0.06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158.4</v>
      </c>
      <c r="L85" s="216">
        <v>62.63</v>
      </c>
      <c r="M85" s="216">
        <v>0</v>
      </c>
      <c r="N85" s="216">
        <v>28.82</v>
      </c>
      <c r="O85" s="216">
        <v>48.4</v>
      </c>
      <c r="P85" s="216">
        <v>66.319999999999993</v>
      </c>
      <c r="Q85" s="216">
        <v>4.08</v>
      </c>
      <c r="R85" s="216">
        <v>10.34</v>
      </c>
      <c r="S85" s="216">
        <v>6.45</v>
      </c>
      <c r="T85" s="216">
        <v>0</v>
      </c>
      <c r="U85" s="216">
        <v>180.79</v>
      </c>
      <c r="V85" s="216">
        <v>5.0599999999999996</v>
      </c>
      <c r="W85" s="216">
        <v>10.96</v>
      </c>
      <c r="X85" s="216">
        <v>34.590000000000003</v>
      </c>
      <c r="Y85" s="216">
        <v>0</v>
      </c>
      <c r="Z85" s="216">
        <v>33.950000000000003</v>
      </c>
      <c r="AA85" s="216">
        <v>19.260000000000002</v>
      </c>
      <c r="AB85" s="216">
        <v>0</v>
      </c>
      <c r="AC85" s="216">
        <v>7.28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0.06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158.4</v>
      </c>
      <c r="L86" s="216">
        <v>62.63</v>
      </c>
      <c r="M86" s="216">
        <v>0</v>
      </c>
      <c r="N86" s="216">
        <v>28.82</v>
      </c>
      <c r="O86" s="216">
        <v>48.4</v>
      </c>
      <c r="P86" s="216">
        <v>66.319999999999993</v>
      </c>
      <c r="Q86" s="216">
        <v>4.08</v>
      </c>
      <c r="R86" s="216">
        <v>10.34</v>
      </c>
      <c r="S86" s="216">
        <v>6.45</v>
      </c>
      <c r="T86" s="216">
        <v>0</v>
      </c>
      <c r="U86" s="216">
        <v>180.79</v>
      </c>
      <c r="V86" s="216">
        <v>5.0599999999999996</v>
      </c>
      <c r="W86" s="216">
        <v>10.96</v>
      </c>
      <c r="X86" s="216">
        <v>34.590000000000003</v>
      </c>
      <c r="Y86" s="216">
        <v>0</v>
      </c>
      <c r="Z86" s="216">
        <v>33.950000000000003</v>
      </c>
      <c r="AA86" s="216">
        <v>19.260000000000002</v>
      </c>
      <c r="AB86" s="216">
        <v>0</v>
      </c>
      <c r="AC86" s="216">
        <v>7.28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0.06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158.4</v>
      </c>
      <c r="L87" s="216">
        <v>62.63</v>
      </c>
      <c r="M87" s="216">
        <v>0</v>
      </c>
      <c r="N87" s="216">
        <v>28.82</v>
      </c>
      <c r="O87" s="216">
        <v>48.4</v>
      </c>
      <c r="P87" s="216">
        <v>66.319999999999993</v>
      </c>
      <c r="Q87" s="216">
        <v>4.08</v>
      </c>
      <c r="R87" s="216">
        <v>10.34</v>
      </c>
      <c r="S87" s="216">
        <v>6.45</v>
      </c>
      <c r="T87" s="216">
        <v>0</v>
      </c>
      <c r="U87" s="216">
        <v>180.79</v>
      </c>
      <c r="V87" s="216">
        <v>5.0599999999999996</v>
      </c>
      <c r="W87" s="216">
        <v>10.96</v>
      </c>
      <c r="X87" s="216">
        <v>34.590000000000003</v>
      </c>
      <c r="Y87" s="216">
        <v>0</v>
      </c>
      <c r="Z87" s="216">
        <v>33.950000000000003</v>
      </c>
      <c r="AA87" s="216">
        <v>19.260000000000002</v>
      </c>
      <c r="AB87" s="216">
        <v>0</v>
      </c>
      <c r="AC87" s="216">
        <v>7.28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0.06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0.02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158.4</v>
      </c>
      <c r="L88" s="216">
        <v>62.63</v>
      </c>
      <c r="M88" s="216">
        <v>0</v>
      </c>
      <c r="N88" s="216">
        <v>28.82</v>
      </c>
      <c r="O88" s="216">
        <v>48.4</v>
      </c>
      <c r="P88" s="216">
        <v>66.319999999999993</v>
      </c>
      <c r="Q88" s="216">
        <v>4.08</v>
      </c>
      <c r="R88" s="216">
        <v>10.34</v>
      </c>
      <c r="S88" s="216">
        <v>6.45</v>
      </c>
      <c r="T88" s="216">
        <v>0</v>
      </c>
      <c r="U88" s="216">
        <v>180.79</v>
      </c>
      <c r="V88" s="216">
        <v>5.0599999999999996</v>
      </c>
      <c r="W88" s="216">
        <v>10.96</v>
      </c>
      <c r="X88" s="216">
        <v>34.590000000000003</v>
      </c>
      <c r="Y88" s="216">
        <v>0</v>
      </c>
      <c r="Z88" s="216">
        <v>33.950000000000003</v>
      </c>
      <c r="AA88" s="216">
        <v>19.260000000000002</v>
      </c>
      <c r="AB88" s="216">
        <v>0</v>
      </c>
      <c r="AC88" s="216">
        <v>7.28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0.06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7.0000000000000007E-2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158.4</v>
      </c>
      <c r="L89" s="216">
        <v>62.63</v>
      </c>
      <c r="M89" s="216">
        <v>0</v>
      </c>
      <c r="N89" s="216">
        <v>28.82</v>
      </c>
      <c r="O89" s="216">
        <v>48.4</v>
      </c>
      <c r="P89" s="216">
        <v>66.319999999999993</v>
      </c>
      <c r="Q89" s="216">
        <v>4.08</v>
      </c>
      <c r="R89" s="216">
        <v>10.34</v>
      </c>
      <c r="S89" s="216">
        <v>6.45</v>
      </c>
      <c r="T89" s="216">
        <v>0</v>
      </c>
      <c r="U89" s="216">
        <v>180.79</v>
      </c>
      <c r="V89" s="216">
        <v>5.0599999999999996</v>
      </c>
      <c r="W89" s="216">
        <v>10.96</v>
      </c>
      <c r="X89" s="216">
        <v>34.590000000000003</v>
      </c>
      <c r="Y89" s="216">
        <v>0</v>
      </c>
      <c r="Z89" s="216">
        <v>33.950000000000003</v>
      </c>
      <c r="AA89" s="216">
        <v>19.260000000000002</v>
      </c>
      <c r="AB89" s="216">
        <v>0</v>
      </c>
      <c r="AC89" s="216">
        <v>7.28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0.06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158.4</v>
      </c>
      <c r="L90" s="216">
        <v>62.63</v>
      </c>
      <c r="M90" s="216">
        <v>0</v>
      </c>
      <c r="N90" s="216">
        <v>28.82</v>
      </c>
      <c r="O90" s="216">
        <v>48.4</v>
      </c>
      <c r="P90" s="216">
        <v>66.319999999999993</v>
      </c>
      <c r="Q90" s="216">
        <v>4.08</v>
      </c>
      <c r="R90" s="216">
        <v>10.34</v>
      </c>
      <c r="S90" s="216">
        <v>6.45</v>
      </c>
      <c r="T90" s="216">
        <v>0</v>
      </c>
      <c r="U90" s="216">
        <v>180.79</v>
      </c>
      <c r="V90" s="216">
        <v>5.0599999999999996</v>
      </c>
      <c r="W90" s="216">
        <v>10.96</v>
      </c>
      <c r="X90" s="216">
        <v>34.590000000000003</v>
      </c>
      <c r="Y90" s="216">
        <v>0</v>
      </c>
      <c r="Z90" s="216">
        <v>33.950000000000003</v>
      </c>
      <c r="AA90" s="216">
        <v>19.260000000000002</v>
      </c>
      <c r="AB90" s="216">
        <v>0</v>
      </c>
      <c r="AC90" s="216">
        <v>7.28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0.06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158.4</v>
      </c>
      <c r="L91" s="216">
        <v>62.63</v>
      </c>
      <c r="M91" s="216">
        <v>0</v>
      </c>
      <c r="N91" s="216">
        <v>28.82</v>
      </c>
      <c r="O91" s="216">
        <v>48.4</v>
      </c>
      <c r="P91" s="216">
        <v>66.319999999999993</v>
      </c>
      <c r="Q91" s="216">
        <v>4.08</v>
      </c>
      <c r="R91" s="216">
        <v>10.34</v>
      </c>
      <c r="S91" s="216">
        <v>6.45</v>
      </c>
      <c r="T91" s="216">
        <v>0</v>
      </c>
      <c r="U91" s="216">
        <v>180.79</v>
      </c>
      <c r="V91" s="216">
        <v>5.0599999999999996</v>
      </c>
      <c r="W91" s="216">
        <v>10.96</v>
      </c>
      <c r="X91" s="216">
        <v>34.590000000000003</v>
      </c>
      <c r="Y91" s="216">
        <v>0</v>
      </c>
      <c r="Z91" s="216">
        <v>33.950000000000003</v>
      </c>
      <c r="AA91" s="216">
        <v>19.260000000000002</v>
      </c>
      <c r="AB91" s="216">
        <v>0</v>
      </c>
      <c r="AC91" s="216">
        <v>7.28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0.06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158.4</v>
      </c>
      <c r="L92" s="216">
        <v>62.63</v>
      </c>
      <c r="M92" s="216">
        <v>0</v>
      </c>
      <c r="N92" s="216">
        <v>28.82</v>
      </c>
      <c r="O92" s="216">
        <v>48.4</v>
      </c>
      <c r="P92" s="216">
        <v>66.319999999999993</v>
      </c>
      <c r="Q92" s="216">
        <v>4.08</v>
      </c>
      <c r="R92" s="216">
        <v>10.34</v>
      </c>
      <c r="S92" s="216">
        <v>6.45</v>
      </c>
      <c r="T92" s="216">
        <v>0</v>
      </c>
      <c r="U92" s="216">
        <v>180.79</v>
      </c>
      <c r="V92" s="216">
        <v>5.0599999999999996</v>
      </c>
      <c r="W92" s="216">
        <v>10.96</v>
      </c>
      <c r="X92" s="216">
        <v>34.590000000000003</v>
      </c>
      <c r="Y92" s="216">
        <v>0</v>
      </c>
      <c r="Z92" s="216">
        <v>33.950000000000003</v>
      </c>
      <c r="AA92" s="216">
        <v>19.260000000000002</v>
      </c>
      <c r="AB92" s="216">
        <v>0</v>
      </c>
      <c r="AC92" s="216">
        <v>7.28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0.06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158.4</v>
      </c>
      <c r="L93" s="216">
        <v>62.63</v>
      </c>
      <c r="M93" s="216">
        <v>0</v>
      </c>
      <c r="N93" s="216">
        <v>28.82</v>
      </c>
      <c r="O93" s="216">
        <v>48.4</v>
      </c>
      <c r="P93" s="216">
        <v>66.319999999999993</v>
      </c>
      <c r="Q93" s="216">
        <v>4.08</v>
      </c>
      <c r="R93" s="216">
        <v>10.34</v>
      </c>
      <c r="S93" s="216">
        <v>6.45</v>
      </c>
      <c r="T93" s="216">
        <v>0</v>
      </c>
      <c r="U93" s="216">
        <v>180.79</v>
      </c>
      <c r="V93" s="216">
        <v>5.0599999999999996</v>
      </c>
      <c r="W93" s="216">
        <v>10.96</v>
      </c>
      <c r="X93" s="216">
        <v>34.590000000000003</v>
      </c>
      <c r="Y93" s="216">
        <v>0</v>
      </c>
      <c r="Z93" s="216">
        <v>33.950000000000003</v>
      </c>
      <c r="AA93" s="216">
        <v>19.260000000000002</v>
      </c>
      <c r="AB93" s="216">
        <v>0</v>
      </c>
      <c r="AC93" s="216">
        <v>18.190000000000001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0.06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158.4</v>
      </c>
      <c r="L94" s="216">
        <v>62.63</v>
      </c>
      <c r="M94" s="216">
        <v>0</v>
      </c>
      <c r="N94" s="216">
        <v>28.82</v>
      </c>
      <c r="O94" s="216">
        <v>48.4</v>
      </c>
      <c r="P94" s="216">
        <v>66.319999999999993</v>
      </c>
      <c r="Q94" s="216">
        <v>4.08</v>
      </c>
      <c r="R94" s="216">
        <v>10.34</v>
      </c>
      <c r="S94" s="216">
        <v>6.45</v>
      </c>
      <c r="T94" s="216">
        <v>0</v>
      </c>
      <c r="U94" s="216">
        <v>180.79</v>
      </c>
      <c r="V94" s="216">
        <v>5.0599999999999996</v>
      </c>
      <c r="W94" s="216">
        <v>10.96</v>
      </c>
      <c r="X94" s="216">
        <v>34.590000000000003</v>
      </c>
      <c r="Y94" s="216">
        <v>0</v>
      </c>
      <c r="Z94" s="216">
        <v>33.950000000000003</v>
      </c>
      <c r="AA94" s="216">
        <v>19.260000000000002</v>
      </c>
      <c r="AB94" s="216">
        <v>0</v>
      </c>
      <c r="AC94" s="216">
        <v>18.190000000000001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0.06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158.4</v>
      </c>
      <c r="L95" s="216">
        <v>62.63</v>
      </c>
      <c r="M95" s="216">
        <v>0</v>
      </c>
      <c r="N95" s="216">
        <v>28.82</v>
      </c>
      <c r="O95" s="216">
        <v>48.4</v>
      </c>
      <c r="P95" s="216">
        <v>66.319999999999993</v>
      </c>
      <c r="Q95" s="216">
        <v>3.9</v>
      </c>
      <c r="R95" s="216">
        <v>10.34</v>
      </c>
      <c r="S95" s="216">
        <v>6.45</v>
      </c>
      <c r="T95" s="216">
        <v>0</v>
      </c>
      <c r="U95" s="216">
        <v>180.79</v>
      </c>
      <c r="V95" s="216">
        <v>5.0599999999999996</v>
      </c>
      <c r="W95" s="216">
        <v>10.96</v>
      </c>
      <c r="X95" s="216">
        <v>34.590000000000003</v>
      </c>
      <c r="Y95" s="216">
        <v>0</v>
      </c>
      <c r="Z95" s="216">
        <v>33.950000000000003</v>
      </c>
      <c r="AA95" s="216">
        <v>19.260000000000002</v>
      </c>
      <c r="AB95" s="216">
        <v>0</v>
      </c>
      <c r="AC95" s="216">
        <v>18.190000000000001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0.06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158.4</v>
      </c>
      <c r="L96" s="216">
        <v>62.63</v>
      </c>
      <c r="M96" s="216">
        <v>0</v>
      </c>
      <c r="N96" s="216">
        <v>28.82</v>
      </c>
      <c r="O96" s="216">
        <v>48.4</v>
      </c>
      <c r="P96" s="216">
        <v>66.319999999999993</v>
      </c>
      <c r="Q96" s="216">
        <v>3.9</v>
      </c>
      <c r="R96" s="216">
        <v>10.34</v>
      </c>
      <c r="S96" s="216">
        <v>6.45</v>
      </c>
      <c r="T96" s="216">
        <v>0</v>
      </c>
      <c r="U96" s="216">
        <v>180.79</v>
      </c>
      <c r="V96" s="216">
        <v>5.0599999999999996</v>
      </c>
      <c r="W96" s="216">
        <v>10.96</v>
      </c>
      <c r="X96" s="216">
        <v>34.590000000000003</v>
      </c>
      <c r="Y96" s="216">
        <v>0</v>
      </c>
      <c r="Z96" s="216">
        <v>33.950000000000003</v>
      </c>
      <c r="AA96" s="216">
        <v>19.260000000000002</v>
      </c>
      <c r="AB96" s="216">
        <v>0</v>
      </c>
      <c r="AC96" s="216">
        <v>18.190000000000001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0.06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158.4</v>
      </c>
      <c r="L97" s="216">
        <v>62.63</v>
      </c>
      <c r="M97" s="216">
        <v>0</v>
      </c>
      <c r="N97" s="216">
        <v>28.82</v>
      </c>
      <c r="O97" s="216">
        <v>48.4</v>
      </c>
      <c r="P97" s="216">
        <v>66.319999999999993</v>
      </c>
      <c r="Q97" s="216">
        <v>3.9</v>
      </c>
      <c r="R97" s="216">
        <v>10.34</v>
      </c>
      <c r="S97" s="216">
        <v>6.45</v>
      </c>
      <c r="T97" s="216">
        <v>0</v>
      </c>
      <c r="U97" s="216">
        <v>180.79</v>
      </c>
      <c r="V97" s="216">
        <v>5.0599999999999996</v>
      </c>
      <c r="W97" s="216">
        <v>10.96</v>
      </c>
      <c r="X97" s="216">
        <v>34.590000000000003</v>
      </c>
      <c r="Y97" s="216">
        <v>0</v>
      </c>
      <c r="Z97" s="216">
        <v>33.950000000000003</v>
      </c>
      <c r="AA97" s="216">
        <v>19.260000000000002</v>
      </c>
      <c r="AB97" s="216">
        <v>0</v>
      </c>
      <c r="AC97" s="216">
        <v>18.190000000000001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0.06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158.4</v>
      </c>
      <c r="L98" s="216">
        <v>62.63</v>
      </c>
      <c r="M98" s="216">
        <v>0</v>
      </c>
      <c r="N98" s="216">
        <v>28.82</v>
      </c>
      <c r="O98" s="216">
        <v>48.4</v>
      </c>
      <c r="P98" s="216">
        <v>66.319999999999993</v>
      </c>
      <c r="Q98" s="216">
        <v>3.9</v>
      </c>
      <c r="R98" s="216">
        <v>10.34</v>
      </c>
      <c r="S98" s="216">
        <v>6.45</v>
      </c>
      <c r="T98" s="216">
        <v>0</v>
      </c>
      <c r="U98" s="216">
        <v>180.79</v>
      </c>
      <c r="V98" s="216">
        <v>5.0599999999999996</v>
      </c>
      <c r="W98" s="216">
        <v>10.96</v>
      </c>
      <c r="X98" s="216">
        <v>34.590000000000003</v>
      </c>
      <c r="Y98" s="216">
        <v>0</v>
      </c>
      <c r="Z98" s="216">
        <v>33.950000000000003</v>
      </c>
      <c r="AA98" s="216">
        <v>19.260000000000002</v>
      </c>
      <c r="AB98" s="216">
        <v>0</v>
      </c>
      <c r="AC98" s="216">
        <v>18.190000000000001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0.06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3.2083574999999986</v>
      </c>
      <c r="L99">
        <f t="shared" si="0"/>
        <v>1.2068575000000001</v>
      </c>
      <c r="M99">
        <f t="shared" si="0"/>
        <v>0</v>
      </c>
      <c r="N99">
        <f t="shared" si="0"/>
        <v>0.69168000000000063</v>
      </c>
      <c r="O99">
        <f t="shared" si="0"/>
        <v>1.1616000000000004</v>
      </c>
      <c r="P99">
        <f t="shared" si="0"/>
        <v>1.5916799999999984</v>
      </c>
      <c r="Q99">
        <f t="shared" si="0"/>
        <v>9.8417499999999852E-2</v>
      </c>
      <c r="R99">
        <f t="shared" si="0"/>
        <v>0.23342250000000031</v>
      </c>
      <c r="S99">
        <f t="shared" si="0"/>
        <v>0.13370249999999997</v>
      </c>
      <c r="T99">
        <f t="shared" si="0"/>
        <v>0</v>
      </c>
      <c r="U99">
        <f t="shared" si="0"/>
        <v>4.3776525000000062</v>
      </c>
      <c r="V99">
        <f t="shared" si="0"/>
        <v>0.12143500000000004</v>
      </c>
      <c r="W99">
        <f t="shared" si="0"/>
        <v>0.26871000000000045</v>
      </c>
      <c r="X99">
        <f t="shared" si="0"/>
        <v>0.82744500000000099</v>
      </c>
      <c r="Y99">
        <f t="shared" si="0"/>
        <v>0</v>
      </c>
      <c r="Z99">
        <f t="shared" si="0"/>
        <v>0.8139924999999989</v>
      </c>
      <c r="AA99">
        <f t="shared" si="0"/>
        <v>0.43166249999999984</v>
      </c>
      <c r="AB99">
        <f t="shared" si="0"/>
        <v>0</v>
      </c>
      <c r="AC99">
        <f t="shared" si="0"/>
        <v>0.2182024999999998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1.4399999999999979E-3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0.28671749999999979</v>
      </c>
      <c r="AR99">
        <f t="shared" si="1"/>
        <v>0</v>
      </c>
      <c r="AS99">
        <f t="shared" si="1"/>
        <v>2.2500000000000001E-5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45029</v>
      </c>
      <c r="B1" s="105" t="s">
        <v>200</v>
      </c>
      <c r="C1" s="220" t="s">
        <v>308</v>
      </c>
      <c r="D1" s="221"/>
      <c r="E1" s="221"/>
      <c r="F1" s="221"/>
      <c r="G1" s="221"/>
      <c r="H1" s="221"/>
      <c r="I1" s="221"/>
      <c r="J1" s="221"/>
      <c r="K1" s="222"/>
      <c r="L1" s="220" t="s">
        <v>307</v>
      </c>
      <c r="M1" s="223" t="s">
        <v>142</v>
      </c>
      <c r="O1" s="224" t="s">
        <v>309</v>
      </c>
      <c r="P1" s="224"/>
      <c r="Q1" s="224"/>
      <c r="R1" s="224"/>
      <c r="S1" s="224"/>
      <c r="U1" t="s">
        <v>313</v>
      </c>
      <c r="V1" s="22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0"/>
      <c r="M2" s="22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4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9.0299999999999994</v>
      </c>
      <c r="L3" s="216">
        <v>555.76</v>
      </c>
      <c r="M3" s="216">
        <v>27.12</v>
      </c>
      <c r="N3" s="216">
        <v>34.82</v>
      </c>
      <c r="O3" s="216">
        <v>0</v>
      </c>
      <c r="P3" s="216">
        <v>41.06</v>
      </c>
      <c r="Q3" s="216">
        <v>6.22</v>
      </c>
      <c r="R3" s="216">
        <v>12.5</v>
      </c>
      <c r="S3" s="216">
        <v>7.77</v>
      </c>
      <c r="T3" s="216">
        <v>0</v>
      </c>
      <c r="U3" s="216">
        <v>102.74</v>
      </c>
      <c r="V3" s="216">
        <v>6.11</v>
      </c>
      <c r="W3" s="216">
        <v>13.68</v>
      </c>
      <c r="X3" s="216">
        <v>43.48</v>
      </c>
      <c r="Y3" s="216">
        <v>0</v>
      </c>
      <c r="Z3" s="216">
        <v>37.31</v>
      </c>
      <c r="AA3" s="216">
        <v>23.26</v>
      </c>
      <c r="AB3" s="216">
        <v>0</v>
      </c>
      <c r="AC3" s="216">
        <v>10.38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7.0000000000000007E-2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9.0299999999999994</v>
      </c>
      <c r="L4" s="216">
        <v>555.76</v>
      </c>
      <c r="M4" s="216">
        <v>27.12</v>
      </c>
      <c r="N4" s="216">
        <v>34.82</v>
      </c>
      <c r="O4" s="216">
        <v>0</v>
      </c>
      <c r="P4" s="216">
        <v>41.06</v>
      </c>
      <c r="Q4" s="216">
        <v>6.22</v>
      </c>
      <c r="R4" s="216">
        <v>12.5</v>
      </c>
      <c r="S4" s="216">
        <v>7.77</v>
      </c>
      <c r="T4" s="216">
        <v>0</v>
      </c>
      <c r="U4" s="216">
        <v>102.86</v>
      </c>
      <c r="V4" s="216">
        <v>6.11</v>
      </c>
      <c r="W4" s="216">
        <v>13.68</v>
      </c>
      <c r="X4" s="216">
        <v>43.48</v>
      </c>
      <c r="Y4" s="216">
        <v>0</v>
      </c>
      <c r="Z4" s="216">
        <v>37.31</v>
      </c>
      <c r="AA4" s="216">
        <v>23.26</v>
      </c>
      <c r="AB4" s="216">
        <v>0</v>
      </c>
      <c r="AC4" s="216">
        <v>10.38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7.0000000000000007E-2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9.0299999999999994</v>
      </c>
      <c r="L5" s="216">
        <v>555.76</v>
      </c>
      <c r="M5" s="216">
        <v>27.12</v>
      </c>
      <c r="N5" s="216">
        <v>34.82</v>
      </c>
      <c r="O5" s="216">
        <v>0</v>
      </c>
      <c r="P5" s="216">
        <v>41.06</v>
      </c>
      <c r="Q5" s="216">
        <v>6.22</v>
      </c>
      <c r="R5" s="216">
        <v>12.5</v>
      </c>
      <c r="S5" s="216">
        <v>7.77</v>
      </c>
      <c r="T5" s="216">
        <v>0</v>
      </c>
      <c r="U5" s="216">
        <v>102.86</v>
      </c>
      <c r="V5" s="216">
        <v>6.11</v>
      </c>
      <c r="W5" s="216">
        <v>13.68</v>
      </c>
      <c r="X5" s="216">
        <v>43.48</v>
      </c>
      <c r="Y5" s="216">
        <v>0</v>
      </c>
      <c r="Z5" s="216">
        <v>37.31</v>
      </c>
      <c r="AA5" s="216">
        <v>23.26</v>
      </c>
      <c r="AB5" s="216">
        <v>0</v>
      </c>
      <c r="AC5" s="216">
        <v>10.38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7.0000000000000007E-2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9.0299999999999994</v>
      </c>
      <c r="L6" s="216">
        <v>555.76</v>
      </c>
      <c r="M6" s="216">
        <v>27.12</v>
      </c>
      <c r="N6" s="216">
        <v>34.82</v>
      </c>
      <c r="O6" s="216">
        <v>0</v>
      </c>
      <c r="P6" s="216">
        <v>41.06</v>
      </c>
      <c r="Q6" s="216">
        <v>6.22</v>
      </c>
      <c r="R6" s="216">
        <v>12.5</v>
      </c>
      <c r="S6" s="216">
        <v>7.77</v>
      </c>
      <c r="T6" s="216">
        <v>0</v>
      </c>
      <c r="U6" s="216">
        <v>102.86</v>
      </c>
      <c r="V6" s="216">
        <v>6.11</v>
      </c>
      <c r="W6" s="216">
        <v>13.68</v>
      </c>
      <c r="X6" s="216">
        <v>43.48</v>
      </c>
      <c r="Y6" s="216">
        <v>0</v>
      </c>
      <c r="Z6" s="216">
        <v>37.31</v>
      </c>
      <c r="AA6" s="216">
        <v>23.26</v>
      </c>
      <c r="AB6" s="216">
        <v>0</v>
      </c>
      <c r="AC6" s="216">
        <v>10.38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7.0000000000000007E-2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9.0299999999999994</v>
      </c>
      <c r="L7" s="216">
        <v>555.76</v>
      </c>
      <c r="M7" s="216">
        <v>27.12</v>
      </c>
      <c r="N7" s="216">
        <v>34.82</v>
      </c>
      <c r="O7" s="216">
        <v>0</v>
      </c>
      <c r="P7" s="216">
        <v>41.06</v>
      </c>
      <c r="Q7" s="216">
        <v>6.22</v>
      </c>
      <c r="R7" s="216">
        <v>12.5</v>
      </c>
      <c r="S7" s="216">
        <v>7.77</v>
      </c>
      <c r="T7" s="216">
        <v>0</v>
      </c>
      <c r="U7" s="216">
        <v>102.86</v>
      </c>
      <c r="V7" s="216">
        <v>6.11</v>
      </c>
      <c r="W7" s="216">
        <v>13.68</v>
      </c>
      <c r="X7" s="216">
        <v>43.48</v>
      </c>
      <c r="Y7" s="216">
        <v>0</v>
      </c>
      <c r="Z7" s="216">
        <v>37.31</v>
      </c>
      <c r="AA7" s="216">
        <v>23.26</v>
      </c>
      <c r="AB7" s="216">
        <v>0</v>
      </c>
      <c r="AC7" s="216">
        <v>10.38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7.0000000000000007E-2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9.0299999999999994</v>
      </c>
      <c r="L8" s="216">
        <v>555.76</v>
      </c>
      <c r="M8" s="216">
        <v>27.12</v>
      </c>
      <c r="N8" s="216">
        <v>34.82</v>
      </c>
      <c r="O8" s="216">
        <v>0</v>
      </c>
      <c r="P8" s="216">
        <v>41.06</v>
      </c>
      <c r="Q8" s="216">
        <v>6.22</v>
      </c>
      <c r="R8" s="216">
        <v>12.5</v>
      </c>
      <c r="S8" s="216">
        <v>7.77</v>
      </c>
      <c r="T8" s="216">
        <v>0</v>
      </c>
      <c r="U8" s="216">
        <v>102.86</v>
      </c>
      <c r="V8" s="216">
        <v>6.11</v>
      </c>
      <c r="W8" s="216">
        <v>13.68</v>
      </c>
      <c r="X8" s="216">
        <v>43.48</v>
      </c>
      <c r="Y8" s="216">
        <v>0</v>
      </c>
      <c r="Z8" s="216">
        <v>37.31</v>
      </c>
      <c r="AA8" s="216">
        <v>23.26</v>
      </c>
      <c r="AB8" s="216">
        <v>0</v>
      </c>
      <c r="AC8" s="216">
        <v>10.38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7.0000000000000007E-2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9.0299999999999994</v>
      </c>
      <c r="L9" s="216">
        <v>555.76</v>
      </c>
      <c r="M9" s="216">
        <v>27.12</v>
      </c>
      <c r="N9" s="216">
        <v>34.82</v>
      </c>
      <c r="O9" s="216">
        <v>0</v>
      </c>
      <c r="P9" s="216">
        <v>41.06</v>
      </c>
      <c r="Q9" s="216">
        <v>6.22</v>
      </c>
      <c r="R9" s="216">
        <v>12.5</v>
      </c>
      <c r="S9" s="216">
        <v>7.77</v>
      </c>
      <c r="T9" s="216">
        <v>0</v>
      </c>
      <c r="U9" s="216">
        <v>102.86</v>
      </c>
      <c r="V9" s="216">
        <v>6.11</v>
      </c>
      <c r="W9" s="216">
        <v>13.68</v>
      </c>
      <c r="X9" s="216">
        <v>43.48</v>
      </c>
      <c r="Y9" s="216">
        <v>0</v>
      </c>
      <c r="Z9" s="216">
        <v>37.31</v>
      </c>
      <c r="AA9" s="216">
        <v>23.26</v>
      </c>
      <c r="AB9" s="216">
        <v>0</v>
      </c>
      <c r="AC9" s="216">
        <v>10.38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7.0000000000000007E-2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9.0299999999999994</v>
      </c>
      <c r="L10" s="216">
        <v>555.76</v>
      </c>
      <c r="M10" s="216">
        <v>27.12</v>
      </c>
      <c r="N10" s="216">
        <v>34.82</v>
      </c>
      <c r="O10" s="216">
        <v>0</v>
      </c>
      <c r="P10" s="216">
        <v>41.06</v>
      </c>
      <c r="Q10" s="216">
        <v>6.22</v>
      </c>
      <c r="R10" s="216">
        <v>12.5</v>
      </c>
      <c r="S10" s="216">
        <v>7.77</v>
      </c>
      <c r="T10" s="216">
        <v>0</v>
      </c>
      <c r="U10" s="216">
        <v>102.86</v>
      </c>
      <c r="V10" s="216">
        <v>6.11</v>
      </c>
      <c r="W10" s="216">
        <v>13.68</v>
      </c>
      <c r="X10" s="216">
        <v>43.48</v>
      </c>
      <c r="Y10" s="216">
        <v>0</v>
      </c>
      <c r="Z10" s="216">
        <v>37.31</v>
      </c>
      <c r="AA10" s="216">
        <v>23.26</v>
      </c>
      <c r="AB10" s="216">
        <v>0</v>
      </c>
      <c r="AC10" s="216">
        <v>10.38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7.0000000000000007E-2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9.0299999999999994</v>
      </c>
      <c r="L11" s="216">
        <v>555.76</v>
      </c>
      <c r="M11" s="216">
        <v>27.12</v>
      </c>
      <c r="N11" s="216">
        <v>34.82</v>
      </c>
      <c r="O11" s="216">
        <v>0</v>
      </c>
      <c r="P11" s="216">
        <v>41.06</v>
      </c>
      <c r="Q11" s="216">
        <v>6.22</v>
      </c>
      <c r="R11" s="216">
        <v>12.5</v>
      </c>
      <c r="S11" s="216">
        <v>7.77</v>
      </c>
      <c r="T11" s="216">
        <v>0</v>
      </c>
      <c r="U11" s="216">
        <v>102.86</v>
      </c>
      <c r="V11" s="216">
        <v>6.11</v>
      </c>
      <c r="W11" s="216">
        <v>13.68</v>
      </c>
      <c r="X11" s="216">
        <v>43.48</v>
      </c>
      <c r="Y11" s="216">
        <v>0</v>
      </c>
      <c r="Z11" s="216">
        <v>37.31</v>
      </c>
      <c r="AA11" s="216">
        <v>23.26</v>
      </c>
      <c r="AB11" s="216">
        <v>0</v>
      </c>
      <c r="AC11" s="216">
        <v>10.38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7.0000000000000007E-2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9.0299999999999994</v>
      </c>
      <c r="L12" s="216">
        <v>555.76</v>
      </c>
      <c r="M12" s="216">
        <v>27.12</v>
      </c>
      <c r="N12" s="216">
        <v>34.82</v>
      </c>
      <c r="O12" s="216">
        <v>0</v>
      </c>
      <c r="P12" s="216">
        <v>41.06</v>
      </c>
      <c r="Q12" s="216">
        <v>6.22</v>
      </c>
      <c r="R12" s="216">
        <v>12.5</v>
      </c>
      <c r="S12" s="216">
        <v>7.77</v>
      </c>
      <c r="T12" s="216">
        <v>0</v>
      </c>
      <c r="U12" s="216">
        <v>102.86</v>
      </c>
      <c r="V12" s="216">
        <v>6.11</v>
      </c>
      <c r="W12" s="216">
        <v>13.68</v>
      </c>
      <c r="X12" s="216">
        <v>43.48</v>
      </c>
      <c r="Y12" s="216">
        <v>0</v>
      </c>
      <c r="Z12" s="216">
        <v>37.31</v>
      </c>
      <c r="AA12" s="216">
        <v>23.26</v>
      </c>
      <c r="AB12" s="216">
        <v>0</v>
      </c>
      <c r="AC12" s="216">
        <v>10.38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7.0000000000000007E-2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9.0299999999999994</v>
      </c>
      <c r="L13" s="216">
        <v>555.76</v>
      </c>
      <c r="M13" s="216">
        <v>27.12</v>
      </c>
      <c r="N13" s="216">
        <v>34.82</v>
      </c>
      <c r="O13" s="216">
        <v>0</v>
      </c>
      <c r="P13" s="216">
        <v>41.06</v>
      </c>
      <c r="Q13" s="216">
        <v>6.27</v>
      </c>
      <c r="R13" s="216">
        <v>12.5</v>
      </c>
      <c r="S13" s="216">
        <v>7.77</v>
      </c>
      <c r="T13" s="216">
        <v>0</v>
      </c>
      <c r="U13" s="216">
        <v>102.86</v>
      </c>
      <c r="V13" s="216">
        <v>6.11</v>
      </c>
      <c r="W13" s="216">
        <v>13.68</v>
      </c>
      <c r="X13" s="216">
        <v>43.48</v>
      </c>
      <c r="Y13" s="216">
        <v>0</v>
      </c>
      <c r="Z13" s="216">
        <v>37.31</v>
      </c>
      <c r="AA13" s="216">
        <v>23.26</v>
      </c>
      <c r="AB13" s="216">
        <v>0</v>
      </c>
      <c r="AC13" s="216">
        <v>10.38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7.0000000000000007E-2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9.0299999999999994</v>
      </c>
      <c r="L14" s="216">
        <v>555.76</v>
      </c>
      <c r="M14" s="216">
        <v>27.12</v>
      </c>
      <c r="N14" s="216">
        <v>34.82</v>
      </c>
      <c r="O14" s="216">
        <v>0</v>
      </c>
      <c r="P14" s="216">
        <v>41.06</v>
      </c>
      <c r="Q14" s="216">
        <v>6.27</v>
      </c>
      <c r="R14" s="216">
        <v>12.5</v>
      </c>
      <c r="S14" s="216">
        <v>7.77</v>
      </c>
      <c r="T14" s="216">
        <v>0</v>
      </c>
      <c r="U14" s="216">
        <v>102.86</v>
      </c>
      <c r="V14" s="216">
        <v>6.11</v>
      </c>
      <c r="W14" s="216">
        <v>13.68</v>
      </c>
      <c r="X14" s="216">
        <v>43.48</v>
      </c>
      <c r="Y14" s="216">
        <v>0</v>
      </c>
      <c r="Z14" s="216">
        <v>37.31</v>
      </c>
      <c r="AA14" s="216">
        <v>23.26</v>
      </c>
      <c r="AB14" s="216">
        <v>0</v>
      </c>
      <c r="AC14" s="216">
        <v>10.38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7.0000000000000007E-2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9.0299999999999994</v>
      </c>
      <c r="L15" s="216">
        <v>555.76</v>
      </c>
      <c r="M15" s="216">
        <v>27.12</v>
      </c>
      <c r="N15" s="216">
        <v>34.82</v>
      </c>
      <c r="O15" s="216">
        <v>0</v>
      </c>
      <c r="P15" s="216">
        <v>41.06</v>
      </c>
      <c r="Q15" s="216">
        <v>6.27</v>
      </c>
      <c r="R15" s="216">
        <v>12.5</v>
      </c>
      <c r="S15" s="216">
        <v>7.77</v>
      </c>
      <c r="T15" s="216">
        <v>0</v>
      </c>
      <c r="U15" s="216">
        <v>102.86</v>
      </c>
      <c r="V15" s="216">
        <v>6.11</v>
      </c>
      <c r="W15" s="216">
        <v>13.68</v>
      </c>
      <c r="X15" s="216">
        <v>43.48</v>
      </c>
      <c r="Y15" s="216">
        <v>0</v>
      </c>
      <c r="Z15" s="216">
        <v>37.31</v>
      </c>
      <c r="AA15" s="216">
        <v>23.26</v>
      </c>
      <c r="AB15" s="216">
        <v>0</v>
      </c>
      <c r="AC15" s="216">
        <v>10.38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7.0000000000000007E-2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9.0299999999999994</v>
      </c>
      <c r="L16" s="216">
        <v>555.76</v>
      </c>
      <c r="M16" s="216">
        <v>27.12</v>
      </c>
      <c r="N16" s="216">
        <v>34.82</v>
      </c>
      <c r="O16" s="216">
        <v>0</v>
      </c>
      <c r="P16" s="216">
        <v>41.06</v>
      </c>
      <c r="Q16" s="216">
        <v>6.27</v>
      </c>
      <c r="R16" s="216">
        <v>12.5</v>
      </c>
      <c r="S16" s="216">
        <v>7.77</v>
      </c>
      <c r="T16" s="216">
        <v>0</v>
      </c>
      <c r="U16" s="216">
        <v>102.86</v>
      </c>
      <c r="V16" s="216">
        <v>6.11</v>
      </c>
      <c r="W16" s="216">
        <v>13.68</v>
      </c>
      <c r="X16" s="216">
        <v>43.48</v>
      </c>
      <c r="Y16" s="216">
        <v>0</v>
      </c>
      <c r="Z16" s="216">
        <v>37.31</v>
      </c>
      <c r="AA16" s="216">
        <v>23.26</v>
      </c>
      <c r="AB16" s="216">
        <v>0</v>
      </c>
      <c r="AC16" s="216">
        <v>10.38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7.0000000000000007E-2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9.4</v>
      </c>
      <c r="L17" s="216">
        <v>555.76</v>
      </c>
      <c r="M17" s="216">
        <v>27.12</v>
      </c>
      <c r="N17" s="216">
        <v>34.82</v>
      </c>
      <c r="O17" s="216">
        <v>0</v>
      </c>
      <c r="P17" s="216">
        <v>41.06</v>
      </c>
      <c r="Q17" s="216">
        <v>6.23</v>
      </c>
      <c r="R17" s="216">
        <v>12.5</v>
      </c>
      <c r="S17" s="216">
        <v>7.77</v>
      </c>
      <c r="T17" s="216">
        <v>0</v>
      </c>
      <c r="U17" s="216">
        <v>102.86</v>
      </c>
      <c r="V17" s="216">
        <v>6.11</v>
      </c>
      <c r="W17" s="216">
        <v>13.68</v>
      </c>
      <c r="X17" s="216">
        <v>43.48</v>
      </c>
      <c r="Y17" s="216">
        <v>0</v>
      </c>
      <c r="Z17" s="216">
        <v>37.31</v>
      </c>
      <c r="AA17" s="216">
        <v>23.26</v>
      </c>
      <c r="AB17" s="216">
        <v>0</v>
      </c>
      <c r="AC17" s="216">
        <v>10.38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7.0000000000000007E-2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9.0299999999999994</v>
      </c>
      <c r="L18" s="216">
        <v>555.76</v>
      </c>
      <c r="M18" s="216">
        <v>27.12</v>
      </c>
      <c r="N18" s="216">
        <v>34.82</v>
      </c>
      <c r="O18" s="216">
        <v>0</v>
      </c>
      <c r="P18" s="216">
        <v>41.06</v>
      </c>
      <c r="Q18" s="216">
        <v>6.23</v>
      </c>
      <c r="R18" s="216">
        <v>12.5</v>
      </c>
      <c r="S18" s="216">
        <v>7.77</v>
      </c>
      <c r="T18" s="216">
        <v>0</v>
      </c>
      <c r="U18" s="216">
        <v>102.86</v>
      </c>
      <c r="V18" s="216">
        <v>6.11</v>
      </c>
      <c r="W18" s="216">
        <v>13.68</v>
      </c>
      <c r="X18" s="216">
        <v>43.48</v>
      </c>
      <c r="Y18" s="216">
        <v>0</v>
      </c>
      <c r="Z18" s="216">
        <v>37.31</v>
      </c>
      <c r="AA18" s="216">
        <v>23.26</v>
      </c>
      <c r="AB18" s="216">
        <v>0</v>
      </c>
      <c r="AC18" s="216">
        <v>10.38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7.0000000000000007E-2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9.0299999999999994</v>
      </c>
      <c r="L19" s="216">
        <v>555.76</v>
      </c>
      <c r="M19" s="216">
        <v>27.12</v>
      </c>
      <c r="N19" s="216">
        <v>34.82</v>
      </c>
      <c r="O19" s="216">
        <v>0</v>
      </c>
      <c r="P19" s="216">
        <v>41.06</v>
      </c>
      <c r="Q19" s="216">
        <v>6.23</v>
      </c>
      <c r="R19" s="216">
        <v>12.5</v>
      </c>
      <c r="S19" s="216">
        <v>7.77</v>
      </c>
      <c r="T19" s="216">
        <v>0</v>
      </c>
      <c r="U19" s="216">
        <v>102.86</v>
      </c>
      <c r="V19" s="216">
        <v>6.11</v>
      </c>
      <c r="W19" s="216">
        <v>13.68</v>
      </c>
      <c r="X19" s="216">
        <v>43.48</v>
      </c>
      <c r="Y19" s="216">
        <v>0</v>
      </c>
      <c r="Z19" s="216">
        <v>37.31</v>
      </c>
      <c r="AA19" s="216">
        <v>23.26</v>
      </c>
      <c r="AB19" s="216">
        <v>0</v>
      </c>
      <c r="AC19" s="216">
        <v>10.38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7.0000000000000007E-2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9.0299999999999994</v>
      </c>
      <c r="L20" s="216">
        <v>555.76</v>
      </c>
      <c r="M20" s="216">
        <v>27.12</v>
      </c>
      <c r="N20" s="216">
        <v>34.82</v>
      </c>
      <c r="O20" s="216">
        <v>0</v>
      </c>
      <c r="P20" s="216">
        <v>41.06</v>
      </c>
      <c r="Q20" s="216">
        <v>6.23</v>
      </c>
      <c r="R20" s="216">
        <v>12.5</v>
      </c>
      <c r="S20" s="216">
        <v>7.77</v>
      </c>
      <c r="T20" s="216">
        <v>0</v>
      </c>
      <c r="U20" s="216">
        <v>102.86</v>
      </c>
      <c r="V20" s="216">
        <v>6.11</v>
      </c>
      <c r="W20" s="216">
        <v>13.68</v>
      </c>
      <c r="X20" s="216">
        <v>43.48</v>
      </c>
      <c r="Y20" s="216">
        <v>0</v>
      </c>
      <c r="Z20" s="216">
        <v>37.31</v>
      </c>
      <c r="AA20" s="216">
        <v>23.26</v>
      </c>
      <c r="AB20" s="216">
        <v>0</v>
      </c>
      <c r="AC20" s="216">
        <v>10.38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7.0000000000000007E-2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9.0299999999999994</v>
      </c>
      <c r="L21" s="216">
        <v>555.76</v>
      </c>
      <c r="M21" s="216">
        <v>27.12</v>
      </c>
      <c r="N21" s="216">
        <v>34.82</v>
      </c>
      <c r="O21" s="216">
        <v>0</v>
      </c>
      <c r="P21" s="216">
        <v>41.06</v>
      </c>
      <c r="Q21" s="216">
        <v>6.23</v>
      </c>
      <c r="R21" s="216">
        <v>12.5</v>
      </c>
      <c r="S21" s="216">
        <v>7.77</v>
      </c>
      <c r="T21" s="216">
        <v>0</v>
      </c>
      <c r="U21" s="216">
        <v>102.86</v>
      </c>
      <c r="V21" s="216">
        <v>6.11</v>
      </c>
      <c r="W21" s="216">
        <v>13.68</v>
      </c>
      <c r="X21" s="216">
        <v>43.48</v>
      </c>
      <c r="Y21" s="216">
        <v>0</v>
      </c>
      <c r="Z21" s="216">
        <v>37.31</v>
      </c>
      <c r="AA21" s="216">
        <v>23.26</v>
      </c>
      <c r="AB21" s="216">
        <v>0</v>
      </c>
      <c r="AC21" s="216">
        <v>10.38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7.0000000000000007E-2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9.0299999999999994</v>
      </c>
      <c r="L22" s="216">
        <v>555.76</v>
      </c>
      <c r="M22" s="216">
        <v>27.12</v>
      </c>
      <c r="N22" s="216">
        <v>34.82</v>
      </c>
      <c r="O22" s="216">
        <v>0</v>
      </c>
      <c r="P22" s="216">
        <v>41.06</v>
      </c>
      <c r="Q22" s="216">
        <v>6.23</v>
      </c>
      <c r="R22" s="216">
        <v>12.5</v>
      </c>
      <c r="S22" s="216">
        <v>7.77</v>
      </c>
      <c r="T22" s="216">
        <v>0</v>
      </c>
      <c r="U22" s="216">
        <v>102.86</v>
      </c>
      <c r="V22" s="216">
        <v>6.11</v>
      </c>
      <c r="W22" s="216">
        <v>13.68</v>
      </c>
      <c r="X22" s="216">
        <v>43.48</v>
      </c>
      <c r="Y22" s="216">
        <v>0</v>
      </c>
      <c r="Z22" s="216">
        <v>37.31</v>
      </c>
      <c r="AA22" s="216">
        <v>23.26</v>
      </c>
      <c r="AB22" s="216">
        <v>0</v>
      </c>
      <c r="AC22" s="216">
        <v>10.38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7.0000000000000007E-2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9.0299999999999994</v>
      </c>
      <c r="L23" s="216">
        <v>555.76</v>
      </c>
      <c r="M23" s="216">
        <v>27.12</v>
      </c>
      <c r="N23" s="216">
        <v>34.82</v>
      </c>
      <c r="O23" s="216">
        <v>0</v>
      </c>
      <c r="P23" s="216">
        <v>41.06</v>
      </c>
      <c r="Q23" s="216">
        <v>6.23</v>
      </c>
      <c r="R23" s="216">
        <v>12.5</v>
      </c>
      <c r="S23" s="216">
        <v>7.77</v>
      </c>
      <c r="T23" s="216">
        <v>0</v>
      </c>
      <c r="U23" s="216">
        <v>102.86</v>
      </c>
      <c r="V23" s="216">
        <v>6.11</v>
      </c>
      <c r="W23" s="216">
        <v>13.68</v>
      </c>
      <c r="X23" s="216">
        <v>43.48</v>
      </c>
      <c r="Y23" s="216">
        <v>0</v>
      </c>
      <c r="Z23" s="216">
        <v>37.31</v>
      </c>
      <c r="AA23" s="216">
        <v>23.26</v>
      </c>
      <c r="AB23" s="216">
        <v>0</v>
      </c>
      <c r="AC23" s="216">
        <v>10.38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7.0000000000000007E-2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9.0299999999999994</v>
      </c>
      <c r="L24" s="216">
        <v>555.76</v>
      </c>
      <c r="M24" s="216">
        <v>27.12</v>
      </c>
      <c r="N24" s="216">
        <v>34.82</v>
      </c>
      <c r="O24" s="216">
        <v>0</v>
      </c>
      <c r="P24" s="216">
        <v>41.06</v>
      </c>
      <c r="Q24" s="216">
        <v>6.23</v>
      </c>
      <c r="R24" s="216">
        <v>12.5</v>
      </c>
      <c r="S24" s="216">
        <v>7.77</v>
      </c>
      <c r="T24" s="216">
        <v>0</v>
      </c>
      <c r="U24" s="216">
        <v>102.86</v>
      </c>
      <c r="V24" s="216">
        <v>6.11</v>
      </c>
      <c r="W24" s="216">
        <v>13.68</v>
      </c>
      <c r="X24" s="216">
        <v>43.48</v>
      </c>
      <c r="Y24" s="216">
        <v>0</v>
      </c>
      <c r="Z24" s="216">
        <v>37.31</v>
      </c>
      <c r="AA24" s="216">
        <v>23.26</v>
      </c>
      <c r="AB24" s="216">
        <v>0</v>
      </c>
      <c r="AC24" s="216">
        <v>10.38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7.0000000000000007E-2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9.0299999999999994</v>
      </c>
      <c r="L25" s="216">
        <v>555.76</v>
      </c>
      <c r="M25" s="216">
        <v>27.12</v>
      </c>
      <c r="N25" s="216">
        <v>34.82</v>
      </c>
      <c r="O25" s="216">
        <v>0</v>
      </c>
      <c r="P25" s="216">
        <v>41.06</v>
      </c>
      <c r="Q25" s="216">
        <v>6.23</v>
      </c>
      <c r="R25" s="216">
        <v>12.5</v>
      </c>
      <c r="S25" s="216">
        <v>7.77</v>
      </c>
      <c r="T25" s="216">
        <v>0</v>
      </c>
      <c r="U25" s="216">
        <v>102.86</v>
      </c>
      <c r="V25" s="216">
        <v>6.11</v>
      </c>
      <c r="W25" s="216">
        <v>13.68</v>
      </c>
      <c r="X25" s="216">
        <v>43.48</v>
      </c>
      <c r="Y25" s="216">
        <v>0</v>
      </c>
      <c r="Z25" s="216">
        <v>37.31</v>
      </c>
      <c r="AA25" s="216">
        <v>23.26</v>
      </c>
      <c r="AB25" s="216">
        <v>0</v>
      </c>
      <c r="AC25" s="216">
        <v>10.38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7.0000000000000007E-2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9.0299999999999994</v>
      </c>
      <c r="L26" s="216">
        <v>555.76</v>
      </c>
      <c r="M26" s="216">
        <v>27.12</v>
      </c>
      <c r="N26" s="216">
        <v>34.82</v>
      </c>
      <c r="O26" s="216">
        <v>0</v>
      </c>
      <c r="P26" s="216">
        <v>41.06</v>
      </c>
      <c r="Q26" s="216">
        <v>6.23</v>
      </c>
      <c r="R26" s="216">
        <v>12.5</v>
      </c>
      <c r="S26" s="216">
        <v>7.77</v>
      </c>
      <c r="T26" s="216">
        <v>0</v>
      </c>
      <c r="U26" s="216">
        <v>102.86</v>
      </c>
      <c r="V26" s="216">
        <v>6.11</v>
      </c>
      <c r="W26" s="216">
        <v>13.68</v>
      </c>
      <c r="X26" s="216">
        <v>43.48</v>
      </c>
      <c r="Y26" s="216">
        <v>0</v>
      </c>
      <c r="Z26" s="216">
        <v>37.31</v>
      </c>
      <c r="AA26" s="216">
        <v>23.26</v>
      </c>
      <c r="AB26" s="216">
        <v>0</v>
      </c>
      <c r="AC26" s="216">
        <v>10.38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7.0000000000000007E-2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9.0299999999999994</v>
      </c>
      <c r="L27" s="216">
        <v>555.76</v>
      </c>
      <c r="M27" s="216">
        <v>27.12</v>
      </c>
      <c r="N27" s="216">
        <v>34.82</v>
      </c>
      <c r="O27" s="216">
        <v>0</v>
      </c>
      <c r="P27" s="216">
        <v>41.06</v>
      </c>
      <c r="Q27" s="216">
        <v>6.23</v>
      </c>
      <c r="R27" s="216">
        <v>12.5</v>
      </c>
      <c r="S27" s="216">
        <v>7.77</v>
      </c>
      <c r="T27" s="216">
        <v>0</v>
      </c>
      <c r="U27" s="216">
        <v>102.86</v>
      </c>
      <c r="V27" s="216">
        <v>6.11</v>
      </c>
      <c r="W27" s="216">
        <v>13.68</v>
      </c>
      <c r="X27" s="216">
        <v>43.48</v>
      </c>
      <c r="Y27" s="216">
        <v>0</v>
      </c>
      <c r="Z27" s="216">
        <v>37.31</v>
      </c>
      <c r="AA27" s="216">
        <v>23.26</v>
      </c>
      <c r="AB27" s="216">
        <v>0</v>
      </c>
      <c r="AC27" s="216">
        <v>10.38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7.0000000000000007E-2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0.52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9.0299999999999994</v>
      </c>
      <c r="L28" s="216">
        <v>555.76</v>
      </c>
      <c r="M28" s="216">
        <v>27.12</v>
      </c>
      <c r="N28" s="216">
        <v>34.82</v>
      </c>
      <c r="O28" s="216">
        <v>0</v>
      </c>
      <c r="P28" s="216">
        <v>41.06</v>
      </c>
      <c r="Q28" s="216">
        <v>6.23</v>
      </c>
      <c r="R28" s="216">
        <v>12.5</v>
      </c>
      <c r="S28" s="216">
        <v>7.77</v>
      </c>
      <c r="T28" s="216">
        <v>0</v>
      </c>
      <c r="U28" s="216">
        <v>102.86</v>
      </c>
      <c r="V28" s="216">
        <v>6.11</v>
      </c>
      <c r="W28" s="216">
        <v>13.68</v>
      </c>
      <c r="X28" s="216">
        <v>43.48</v>
      </c>
      <c r="Y28" s="216">
        <v>0</v>
      </c>
      <c r="Z28" s="216">
        <v>37.31</v>
      </c>
      <c r="AA28" s="216">
        <v>23.26</v>
      </c>
      <c r="AB28" s="216">
        <v>0</v>
      </c>
      <c r="AC28" s="216">
        <v>10.38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7.0000000000000007E-2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1.79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9.0299999999999994</v>
      </c>
      <c r="L29" s="216">
        <v>555.76</v>
      </c>
      <c r="M29" s="216">
        <v>27.12</v>
      </c>
      <c r="N29" s="216">
        <v>34.82</v>
      </c>
      <c r="O29" s="216">
        <v>0</v>
      </c>
      <c r="P29" s="216">
        <v>41.06</v>
      </c>
      <c r="Q29" s="216">
        <v>6.23</v>
      </c>
      <c r="R29" s="216">
        <v>12.5</v>
      </c>
      <c r="S29" s="216">
        <v>7.77</v>
      </c>
      <c r="T29" s="216">
        <v>0</v>
      </c>
      <c r="U29" s="216">
        <v>102.86</v>
      </c>
      <c r="V29" s="216">
        <v>6.11</v>
      </c>
      <c r="W29" s="216">
        <v>13.68</v>
      </c>
      <c r="X29" s="216">
        <v>43.48</v>
      </c>
      <c r="Y29" s="216">
        <v>0</v>
      </c>
      <c r="Z29" s="216">
        <v>37.31</v>
      </c>
      <c r="AA29" s="216">
        <v>23.26</v>
      </c>
      <c r="AB29" s="216">
        <v>0</v>
      </c>
      <c r="AC29" s="216">
        <v>10.38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7.0000000000000007E-2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5.3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9.0299999999999994</v>
      </c>
      <c r="L30" s="216">
        <v>555.76</v>
      </c>
      <c r="M30" s="216">
        <v>27.12</v>
      </c>
      <c r="N30" s="216">
        <v>34.82</v>
      </c>
      <c r="O30" s="216">
        <v>0</v>
      </c>
      <c r="P30" s="216">
        <v>41.06</v>
      </c>
      <c r="Q30" s="216">
        <v>6.23</v>
      </c>
      <c r="R30" s="216">
        <v>12.5</v>
      </c>
      <c r="S30" s="216">
        <v>7.77</v>
      </c>
      <c r="T30" s="216">
        <v>0</v>
      </c>
      <c r="U30" s="216">
        <v>102.86</v>
      </c>
      <c r="V30" s="216">
        <v>6.11</v>
      </c>
      <c r="W30" s="216">
        <v>13.68</v>
      </c>
      <c r="X30" s="216">
        <v>43.48</v>
      </c>
      <c r="Y30" s="216">
        <v>0</v>
      </c>
      <c r="Z30" s="216">
        <v>37.31</v>
      </c>
      <c r="AA30" s="216">
        <v>23.26</v>
      </c>
      <c r="AB30" s="216">
        <v>0</v>
      </c>
      <c r="AC30" s="216">
        <v>10.38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7.0000000000000007E-2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11.7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9.0299999999999994</v>
      </c>
      <c r="L31" s="216">
        <v>555.76</v>
      </c>
      <c r="M31" s="216">
        <v>27.12</v>
      </c>
      <c r="N31" s="216">
        <v>34.82</v>
      </c>
      <c r="O31" s="216">
        <v>0</v>
      </c>
      <c r="P31" s="216">
        <v>41.06</v>
      </c>
      <c r="Q31" s="216">
        <v>6.23</v>
      </c>
      <c r="R31" s="216">
        <v>12.5</v>
      </c>
      <c r="S31" s="216">
        <v>7.77</v>
      </c>
      <c r="T31" s="216">
        <v>0</v>
      </c>
      <c r="U31" s="216">
        <v>102.86</v>
      </c>
      <c r="V31" s="216">
        <v>6.11</v>
      </c>
      <c r="W31" s="216">
        <v>13.68</v>
      </c>
      <c r="X31" s="216">
        <v>43.48</v>
      </c>
      <c r="Y31" s="216">
        <v>0</v>
      </c>
      <c r="Z31" s="216">
        <v>37.31</v>
      </c>
      <c r="AA31" s="216">
        <v>23.26</v>
      </c>
      <c r="AB31" s="216">
        <v>0</v>
      </c>
      <c r="AC31" s="216">
        <v>10.38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7.0000000000000007E-2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17.05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480.35</v>
      </c>
      <c r="M32" s="216">
        <v>27.12</v>
      </c>
      <c r="N32" s="216">
        <v>34.82</v>
      </c>
      <c r="O32" s="216">
        <v>0</v>
      </c>
      <c r="P32" s="216">
        <v>41.06</v>
      </c>
      <c r="Q32" s="216">
        <v>1.92</v>
      </c>
      <c r="R32" s="216">
        <v>1.92</v>
      </c>
      <c r="S32" s="216">
        <v>1.92</v>
      </c>
      <c r="T32" s="216">
        <v>0</v>
      </c>
      <c r="U32" s="216">
        <v>102.86</v>
      </c>
      <c r="V32" s="216">
        <v>1.92</v>
      </c>
      <c r="W32" s="216">
        <v>4.8</v>
      </c>
      <c r="X32" s="216">
        <v>43.48</v>
      </c>
      <c r="Y32" s="216">
        <v>0</v>
      </c>
      <c r="Z32" s="216">
        <v>37.31</v>
      </c>
      <c r="AA32" s="216">
        <v>7.69</v>
      </c>
      <c r="AB32" s="216">
        <v>0</v>
      </c>
      <c r="AC32" s="216">
        <v>10.38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7.0000000000000007E-2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19.41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403.5</v>
      </c>
      <c r="M33" s="216">
        <v>27.12</v>
      </c>
      <c r="N33" s="216">
        <v>34.82</v>
      </c>
      <c r="O33" s="216">
        <v>0</v>
      </c>
      <c r="P33" s="216">
        <v>41.06</v>
      </c>
      <c r="Q33" s="216">
        <v>1.92</v>
      </c>
      <c r="R33" s="216">
        <v>1.92</v>
      </c>
      <c r="S33" s="216">
        <v>1.92</v>
      </c>
      <c r="T33" s="216">
        <v>0</v>
      </c>
      <c r="U33" s="216">
        <v>102.86</v>
      </c>
      <c r="V33" s="216">
        <v>6.08</v>
      </c>
      <c r="W33" s="216">
        <v>13.68</v>
      </c>
      <c r="X33" s="216">
        <v>43.48</v>
      </c>
      <c r="Y33" s="216">
        <v>0</v>
      </c>
      <c r="Z33" s="216">
        <v>38.840000000000003</v>
      </c>
      <c r="AA33" s="216">
        <v>7.69</v>
      </c>
      <c r="AB33" s="216">
        <v>0</v>
      </c>
      <c r="AC33" s="216">
        <v>10.38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7.0000000000000007E-2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20.2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326.64</v>
      </c>
      <c r="M34" s="216">
        <v>27.12</v>
      </c>
      <c r="N34" s="216">
        <v>34.82</v>
      </c>
      <c r="O34" s="216">
        <v>0</v>
      </c>
      <c r="P34" s="216">
        <v>41.06</v>
      </c>
      <c r="Q34" s="216">
        <v>1.92</v>
      </c>
      <c r="R34" s="216">
        <v>12.5</v>
      </c>
      <c r="S34" s="216">
        <v>1.92</v>
      </c>
      <c r="T34" s="216">
        <v>0</v>
      </c>
      <c r="U34" s="216">
        <v>102.86</v>
      </c>
      <c r="V34" s="216">
        <v>6.11</v>
      </c>
      <c r="W34" s="216">
        <v>13.68</v>
      </c>
      <c r="X34" s="216">
        <v>43.48</v>
      </c>
      <c r="Y34" s="216">
        <v>0</v>
      </c>
      <c r="Z34" s="216">
        <v>37.32</v>
      </c>
      <c r="AA34" s="216">
        <v>23.26</v>
      </c>
      <c r="AB34" s="216">
        <v>0</v>
      </c>
      <c r="AC34" s="216">
        <v>10.38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7.0000000000000007E-2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20.2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307.51</v>
      </c>
      <c r="M35" s="216">
        <v>27.12</v>
      </c>
      <c r="N35" s="216">
        <v>34.82</v>
      </c>
      <c r="O35" s="216">
        <v>0</v>
      </c>
      <c r="P35" s="216">
        <v>41.06</v>
      </c>
      <c r="Q35" s="216">
        <v>1.92</v>
      </c>
      <c r="R35" s="216">
        <v>12.5</v>
      </c>
      <c r="S35" s="216">
        <v>1.92</v>
      </c>
      <c r="T35" s="216">
        <v>0</v>
      </c>
      <c r="U35" s="216">
        <v>102.86</v>
      </c>
      <c r="V35" s="216">
        <v>6.11</v>
      </c>
      <c r="W35" s="216">
        <v>13.68</v>
      </c>
      <c r="X35" s="216">
        <v>43.48</v>
      </c>
      <c r="Y35" s="216">
        <v>0</v>
      </c>
      <c r="Z35" s="216">
        <v>37.32</v>
      </c>
      <c r="AA35" s="216">
        <v>23.26</v>
      </c>
      <c r="AB35" s="216">
        <v>0</v>
      </c>
      <c r="AC35" s="216">
        <v>10.38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7.0000000000000007E-2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20.2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305.47000000000003</v>
      </c>
      <c r="M36" s="216">
        <v>27.12</v>
      </c>
      <c r="N36" s="216">
        <v>34.82</v>
      </c>
      <c r="O36" s="216">
        <v>0</v>
      </c>
      <c r="P36" s="216">
        <v>41.06</v>
      </c>
      <c r="Q36" s="216">
        <v>1.92</v>
      </c>
      <c r="R36" s="216">
        <v>12.5</v>
      </c>
      <c r="S36" s="216">
        <v>1.92</v>
      </c>
      <c r="T36" s="216">
        <v>0</v>
      </c>
      <c r="U36" s="216">
        <v>102.86</v>
      </c>
      <c r="V36" s="216">
        <v>6.11</v>
      </c>
      <c r="W36" s="216">
        <v>13.68</v>
      </c>
      <c r="X36" s="216">
        <v>43.48</v>
      </c>
      <c r="Y36" s="216">
        <v>0</v>
      </c>
      <c r="Z36" s="216">
        <v>37.32</v>
      </c>
      <c r="AA36" s="216">
        <v>23.26</v>
      </c>
      <c r="AB36" s="216">
        <v>0</v>
      </c>
      <c r="AC36" s="216">
        <v>10.38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7.0000000000000007E-2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20.2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305.47000000000003</v>
      </c>
      <c r="M37" s="216">
        <v>27.12</v>
      </c>
      <c r="N37" s="216">
        <v>34.82</v>
      </c>
      <c r="O37" s="216">
        <v>0</v>
      </c>
      <c r="P37" s="216">
        <v>41.06</v>
      </c>
      <c r="Q37" s="216">
        <v>2.48</v>
      </c>
      <c r="R37" s="216">
        <v>12.5</v>
      </c>
      <c r="S37" s="216">
        <v>1.93</v>
      </c>
      <c r="T37" s="216">
        <v>0</v>
      </c>
      <c r="U37" s="216">
        <v>102.86</v>
      </c>
      <c r="V37" s="216">
        <v>6.11</v>
      </c>
      <c r="W37" s="216">
        <v>13.68</v>
      </c>
      <c r="X37" s="216">
        <v>43.48</v>
      </c>
      <c r="Y37" s="216">
        <v>0</v>
      </c>
      <c r="Z37" s="216">
        <v>37.32</v>
      </c>
      <c r="AA37" s="216">
        <v>23.26</v>
      </c>
      <c r="AB37" s="216">
        <v>0</v>
      </c>
      <c r="AC37" s="216">
        <v>10.38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7.0000000000000007E-2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20.2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305.47000000000003</v>
      </c>
      <c r="M38" s="216">
        <v>27.12</v>
      </c>
      <c r="N38" s="216">
        <v>34.82</v>
      </c>
      <c r="O38" s="216">
        <v>0</v>
      </c>
      <c r="P38" s="216">
        <v>41.06</v>
      </c>
      <c r="Q38" s="216">
        <v>2.48</v>
      </c>
      <c r="R38" s="216">
        <v>12.5</v>
      </c>
      <c r="S38" s="216">
        <v>1.92</v>
      </c>
      <c r="T38" s="216">
        <v>0</v>
      </c>
      <c r="U38" s="216">
        <v>102.86</v>
      </c>
      <c r="V38" s="216">
        <v>6.11</v>
      </c>
      <c r="W38" s="216">
        <v>13.68</v>
      </c>
      <c r="X38" s="216">
        <v>43.48</v>
      </c>
      <c r="Y38" s="216">
        <v>0</v>
      </c>
      <c r="Z38" s="216">
        <v>37.32</v>
      </c>
      <c r="AA38" s="216">
        <v>23.26</v>
      </c>
      <c r="AB38" s="216">
        <v>0</v>
      </c>
      <c r="AC38" s="216">
        <v>10.38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7.0000000000000007E-2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20.2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305.47000000000003</v>
      </c>
      <c r="M39" s="216">
        <v>27.12</v>
      </c>
      <c r="N39" s="216">
        <v>34.82</v>
      </c>
      <c r="O39" s="216">
        <v>0</v>
      </c>
      <c r="P39" s="216">
        <v>41.06</v>
      </c>
      <c r="Q39" s="216">
        <v>2.48</v>
      </c>
      <c r="R39" s="216">
        <v>12.5</v>
      </c>
      <c r="S39" s="216">
        <v>1.92</v>
      </c>
      <c r="T39" s="216">
        <v>0</v>
      </c>
      <c r="U39" s="216">
        <v>102.86</v>
      </c>
      <c r="V39" s="216">
        <v>6.11</v>
      </c>
      <c r="W39" s="216">
        <v>13.68</v>
      </c>
      <c r="X39" s="216">
        <v>43.48</v>
      </c>
      <c r="Y39" s="216">
        <v>0</v>
      </c>
      <c r="Z39" s="216">
        <v>37.32</v>
      </c>
      <c r="AA39" s="216">
        <v>7.69</v>
      </c>
      <c r="AB39" s="216">
        <v>0</v>
      </c>
      <c r="AC39" s="216">
        <v>10.38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7.0000000000000007E-2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20.2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305.47000000000003</v>
      </c>
      <c r="M40" s="216">
        <v>27.12</v>
      </c>
      <c r="N40" s="216">
        <v>34.82</v>
      </c>
      <c r="O40" s="216">
        <v>0</v>
      </c>
      <c r="P40" s="216">
        <v>41.06</v>
      </c>
      <c r="Q40" s="216">
        <v>2.48</v>
      </c>
      <c r="R40" s="216">
        <v>12.5</v>
      </c>
      <c r="S40" s="216">
        <v>1.92</v>
      </c>
      <c r="T40" s="216">
        <v>0</v>
      </c>
      <c r="U40" s="216">
        <v>102.86</v>
      </c>
      <c r="V40" s="216">
        <v>6.11</v>
      </c>
      <c r="W40" s="216">
        <v>13.68</v>
      </c>
      <c r="X40" s="216">
        <v>43.48</v>
      </c>
      <c r="Y40" s="216">
        <v>0</v>
      </c>
      <c r="Z40" s="216">
        <v>37.32</v>
      </c>
      <c r="AA40" s="216">
        <v>23.26</v>
      </c>
      <c r="AB40" s="216">
        <v>0</v>
      </c>
      <c r="AC40" s="216">
        <v>10.38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7.0000000000000007E-2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20.2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302.62</v>
      </c>
      <c r="M41" s="216">
        <v>27.12</v>
      </c>
      <c r="N41" s="216">
        <v>34.82</v>
      </c>
      <c r="O41" s="216">
        <v>0</v>
      </c>
      <c r="P41" s="216">
        <v>41.06</v>
      </c>
      <c r="Q41" s="216">
        <v>2.71</v>
      </c>
      <c r="R41" s="216">
        <v>6.74</v>
      </c>
      <c r="S41" s="216">
        <v>2.5499999999999998</v>
      </c>
      <c r="T41" s="216">
        <v>0</v>
      </c>
      <c r="U41" s="216">
        <v>102.86</v>
      </c>
      <c r="V41" s="216">
        <v>1.92</v>
      </c>
      <c r="W41" s="216">
        <v>1.92</v>
      </c>
      <c r="X41" s="216">
        <v>43.48</v>
      </c>
      <c r="Y41" s="216">
        <v>0</v>
      </c>
      <c r="Z41" s="216">
        <v>37.32</v>
      </c>
      <c r="AA41" s="216">
        <v>7.69</v>
      </c>
      <c r="AB41" s="216">
        <v>0</v>
      </c>
      <c r="AC41" s="216">
        <v>10.38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7.0000000000000007E-2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20.2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302.62</v>
      </c>
      <c r="M42" s="216">
        <v>27.12</v>
      </c>
      <c r="N42" s="216">
        <v>34.82</v>
      </c>
      <c r="O42" s="216">
        <v>0</v>
      </c>
      <c r="P42" s="216">
        <v>41.06</v>
      </c>
      <c r="Q42" s="216">
        <v>2.71</v>
      </c>
      <c r="R42" s="216">
        <v>0</v>
      </c>
      <c r="S42" s="216">
        <v>2.5499999999999998</v>
      </c>
      <c r="T42" s="216">
        <v>0</v>
      </c>
      <c r="U42" s="216">
        <v>102.86</v>
      </c>
      <c r="V42" s="216">
        <v>1.92</v>
      </c>
      <c r="W42" s="216">
        <v>1.92</v>
      </c>
      <c r="X42" s="216">
        <v>43.48</v>
      </c>
      <c r="Y42" s="216">
        <v>0</v>
      </c>
      <c r="Z42" s="216">
        <v>37.32</v>
      </c>
      <c r="AA42" s="216">
        <v>7.69</v>
      </c>
      <c r="AB42" s="216">
        <v>0</v>
      </c>
      <c r="AC42" s="216">
        <v>10.38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7.0000000000000007E-2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20.2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302.62</v>
      </c>
      <c r="M43" s="216">
        <v>27.12</v>
      </c>
      <c r="N43" s="216">
        <v>34.82</v>
      </c>
      <c r="O43" s="216">
        <v>0</v>
      </c>
      <c r="P43" s="216">
        <v>41.06</v>
      </c>
      <c r="Q43" s="216">
        <v>2.86</v>
      </c>
      <c r="R43" s="216">
        <v>0</v>
      </c>
      <c r="S43" s="216">
        <v>2.65</v>
      </c>
      <c r="T43" s="216">
        <v>0</v>
      </c>
      <c r="U43" s="216">
        <v>102.86</v>
      </c>
      <c r="V43" s="216">
        <v>6.11</v>
      </c>
      <c r="W43" s="216">
        <v>1.92</v>
      </c>
      <c r="X43" s="216">
        <v>33.29</v>
      </c>
      <c r="Y43" s="216">
        <v>0</v>
      </c>
      <c r="Z43" s="216">
        <v>37.32</v>
      </c>
      <c r="AA43" s="216">
        <v>7.69</v>
      </c>
      <c r="AB43" s="216">
        <v>0</v>
      </c>
      <c r="AC43" s="216">
        <v>9.7899999999999991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7.0000000000000007E-2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20.2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302.62</v>
      </c>
      <c r="M44" s="216">
        <v>27.12</v>
      </c>
      <c r="N44" s="216">
        <v>34.82</v>
      </c>
      <c r="O44" s="216">
        <v>0</v>
      </c>
      <c r="P44" s="216">
        <v>41.06</v>
      </c>
      <c r="Q44" s="216">
        <v>2.86</v>
      </c>
      <c r="R44" s="216">
        <v>9.51</v>
      </c>
      <c r="S44" s="216">
        <v>2.65</v>
      </c>
      <c r="T44" s="216">
        <v>0</v>
      </c>
      <c r="U44" s="216">
        <v>102.86</v>
      </c>
      <c r="V44" s="216">
        <v>6.11</v>
      </c>
      <c r="W44" s="216">
        <v>10.69</v>
      </c>
      <c r="X44" s="216">
        <v>40.130000000000003</v>
      </c>
      <c r="Y44" s="216">
        <v>0</v>
      </c>
      <c r="Z44" s="216">
        <v>37.32</v>
      </c>
      <c r="AA44" s="216">
        <v>7.69</v>
      </c>
      <c r="AB44" s="216">
        <v>0</v>
      </c>
      <c r="AC44" s="216">
        <v>6.17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7.0000000000000007E-2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20.2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4.88</v>
      </c>
      <c r="L45" s="216">
        <v>308.22000000000003</v>
      </c>
      <c r="M45" s="216">
        <v>27.12</v>
      </c>
      <c r="N45" s="216">
        <v>34.82</v>
      </c>
      <c r="O45" s="216">
        <v>0</v>
      </c>
      <c r="P45" s="216">
        <v>41.06</v>
      </c>
      <c r="Q45" s="216">
        <v>2.89</v>
      </c>
      <c r="R45" s="216">
        <v>12.5</v>
      </c>
      <c r="S45" s="216">
        <v>3.46</v>
      </c>
      <c r="T45" s="216">
        <v>0</v>
      </c>
      <c r="U45" s="216">
        <v>102.86</v>
      </c>
      <c r="V45" s="216">
        <v>6.11</v>
      </c>
      <c r="W45" s="216">
        <v>13.68</v>
      </c>
      <c r="X45" s="216">
        <v>43.48</v>
      </c>
      <c r="Y45" s="216">
        <v>0</v>
      </c>
      <c r="Z45" s="216">
        <v>37.32</v>
      </c>
      <c r="AA45" s="216">
        <v>7.69</v>
      </c>
      <c r="AB45" s="216">
        <v>0</v>
      </c>
      <c r="AC45" s="216">
        <v>9.7899999999999991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7.0000000000000007E-2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20.2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4.88</v>
      </c>
      <c r="L46" s="216">
        <v>308.22000000000003</v>
      </c>
      <c r="M46" s="216">
        <v>27.12</v>
      </c>
      <c r="N46" s="216">
        <v>34.82</v>
      </c>
      <c r="O46" s="216">
        <v>0</v>
      </c>
      <c r="P46" s="216">
        <v>41.06</v>
      </c>
      <c r="Q46" s="216">
        <v>2.89</v>
      </c>
      <c r="R46" s="216">
        <v>12.5</v>
      </c>
      <c r="S46" s="216">
        <v>3.46</v>
      </c>
      <c r="T46" s="216">
        <v>0</v>
      </c>
      <c r="U46" s="216">
        <v>102.86</v>
      </c>
      <c r="V46" s="216">
        <v>6.11</v>
      </c>
      <c r="W46" s="216">
        <v>13.68</v>
      </c>
      <c r="X46" s="216">
        <v>43.48</v>
      </c>
      <c r="Y46" s="216">
        <v>0</v>
      </c>
      <c r="Z46" s="216">
        <v>37.32</v>
      </c>
      <c r="AA46" s="216">
        <v>23.27</v>
      </c>
      <c r="AB46" s="216">
        <v>0</v>
      </c>
      <c r="AC46" s="216">
        <v>9.7899999999999991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7.0000000000000007E-2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20.2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302.62</v>
      </c>
      <c r="M47" s="216">
        <v>27.12</v>
      </c>
      <c r="N47" s="216">
        <v>34.82</v>
      </c>
      <c r="O47" s="216">
        <v>0</v>
      </c>
      <c r="P47" s="216">
        <v>41.06</v>
      </c>
      <c r="Q47" s="216">
        <v>2.76</v>
      </c>
      <c r="R47" s="216">
        <v>12.5</v>
      </c>
      <c r="S47" s="216">
        <v>1.92</v>
      </c>
      <c r="T47" s="216">
        <v>0</v>
      </c>
      <c r="U47" s="216">
        <v>102.86</v>
      </c>
      <c r="V47" s="216">
        <v>6.11</v>
      </c>
      <c r="W47" s="216">
        <v>13.68</v>
      </c>
      <c r="X47" s="216">
        <v>43.48</v>
      </c>
      <c r="Y47" s="216">
        <v>0</v>
      </c>
      <c r="Z47" s="216">
        <v>37.32</v>
      </c>
      <c r="AA47" s="216">
        <v>23.27</v>
      </c>
      <c r="AB47" s="216">
        <v>0</v>
      </c>
      <c r="AC47" s="216">
        <v>9.7899999999999991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7.0000000000000007E-2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20.2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4.92</v>
      </c>
      <c r="L48" s="216">
        <v>302.62</v>
      </c>
      <c r="M48" s="216">
        <v>27.12</v>
      </c>
      <c r="N48" s="216">
        <v>34.82</v>
      </c>
      <c r="O48" s="216">
        <v>0</v>
      </c>
      <c r="P48" s="216">
        <v>41.06</v>
      </c>
      <c r="Q48" s="216">
        <v>2.76</v>
      </c>
      <c r="R48" s="216">
        <v>12.5</v>
      </c>
      <c r="S48" s="216">
        <v>2.72</v>
      </c>
      <c r="T48" s="216">
        <v>0</v>
      </c>
      <c r="U48" s="216">
        <v>102.86</v>
      </c>
      <c r="V48" s="216">
        <v>6.11</v>
      </c>
      <c r="W48" s="216">
        <v>13.68</v>
      </c>
      <c r="X48" s="216">
        <v>43.48</v>
      </c>
      <c r="Y48" s="216">
        <v>0</v>
      </c>
      <c r="Z48" s="216">
        <v>37.32</v>
      </c>
      <c r="AA48" s="216">
        <v>23.26</v>
      </c>
      <c r="AB48" s="216">
        <v>0</v>
      </c>
      <c r="AC48" s="216">
        <v>9.7899999999999991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7.0000000000000007E-2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20.2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299.74</v>
      </c>
      <c r="M49" s="216">
        <v>27.12</v>
      </c>
      <c r="N49" s="216">
        <v>34.82</v>
      </c>
      <c r="O49" s="216">
        <v>0</v>
      </c>
      <c r="P49" s="216">
        <v>41.06</v>
      </c>
      <c r="Q49" s="216">
        <v>3.13</v>
      </c>
      <c r="R49" s="216">
        <v>12.5</v>
      </c>
      <c r="S49" s="216">
        <v>4.0599999999999996</v>
      </c>
      <c r="T49" s="216">
        <v>0</v>
      </c>
      <c r="U49" s="216">
        <v>102.86</v>
      </c>
      <c r="V49" s="216">
        <v>6.11</v>
      </c>
      <c r="W49" s="216">
        <v>13.45</v>
      </c>
      <c r="X49" s="216">
        <v>43.48</v>
      </c>
      <c r="Y49" s="216">
        <v>0</v>
      </c>
      <c r="Z49" s="216">
        <v>36.94</v>
      </c>
      <c r="AA49" s="216">
        <v>14.8</v>
      </c>
      <c r="AB49" s="216">
        <v>0</v>
      </c>
      <c r="AC49" s="216">
        <v>9.7899999999999991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7.0000000000000007E-2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20.2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299.74</v>
      </c>
      <c r="M50" s="216">
        <v>27.12</v>
      </c>
      <c r="N50" s="216">
        <v>34.82</v>
      </c>
      <c r="O50" s="216">
        <v>0</v>
      </c>
      <c r="P50" s="216">
        <v>41.06</v>
      </c>
      <c r="Q50" s="216">
        <v>3.13</v>
      </c>
      <c r="R50" s="216">
        <v>12.5</v>
      </c>
      <c r="S50" s="216">
        <v>4.0599999999999996</v>
      </c>
      <c r="T50" s="216">
        <v>0</v>
      </c>
      <c r="U50" s="216">
        <v>102.86</v>
      </c>
      <c r="V50" s="216">
        <v>6.11</v>
      </c>
      <c r="W50" s="216">
        <v>13.45</v>
      </c>
      <c r="X50" s="216">
        <v>43.48</v>
      </c>
      <c r="Y50" s="216">
        <v>0</v>
      </c>
      <c r="Z50" s="216">
        <v>36.94</v>
      </c>
      <c r="AA50" s="216">
        <v>14.8</v>
      </c>
      <c r="AB50" s="216">
        <v>0</v>
      </c>
      <c r="AC50" s="216">
        <v>9.7899999999999991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7.0000000000000007E-2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20.2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307</v>
      </c>
      <c r="M51" s="216">
        <v>27.12</v>
      </c>
      <c r="N51" s="216">
        <v>34.82</v>
      </c>
      <c r="O51" s="216">
        <v>0</v>
      </c>
      <c r="P51" s="216">
        <v>41.06</v>
      </c>
      <c r="Q51" s="216">
        <v>3.13</v>
      </c>
      <c r="R51" s="216">
        <v>3.84</v>
      </c>
      <c r="S51" s="216">
        <v>4.0599999999999996</v>
      </c>
      <c r="T51" s="216">
        <v>0</v>
      </c>
      <c r="U51" s="216">
        <v>102.86</v>
      </c>
      <c r="V51" s="216">
        <v>6.11</v>
      </c>
      <c r="W51" s="216">
        <v>13.45</v>
      </c>
      <c r="X51" s="216">
        <v>43.48</v>
      </c>
      <c r="Y51" s="216">
        <v>0</v>
      </c>
      <c r="Z51" s="216">
        <v>37.32</v>
      </c>
      <c r="AA51" s="216">
        <v>7.68</v>
      </c>
      <c r="AB51" s="216">
        <v>0</v>
      </c>
      <c r="AC51" s="216">
        <v>9.7899999999999991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7.0000000000000007E-2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20.2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307</v>
      </c>
      <c r="M52" s="216">
        <v>27.12</v>
      </c>
      <c r="N52" s="216">
        <v>34.82</v>
      </c>
      <c r="O52" s="216">
        <v>0</v>
      </c>
      <c r="P52" s="216">
        <v>41.06</v>
      </c>
      <c r="Q52" s="216">
        <v>3.13</v>
      </c>
      <c r="R52" s="216">
        <v>3.84</v>
      </c>
      <c r="S52" s="216">
        <v>4.0599999999999996</v>
      </c>
      <c r="T52" s="216">
        <v>0</v>
      </c>
      <c r="U52" s="216">
        <v>102.86</v>
      </c>
      <c r="V52" s="216">
        <v>6.11</v>
      </c>
      <c r="W52" s="216">
        <v>13.45</v>
      </c>
      <c r="X52" s="216">
        <v>43.48</v>
      </c>
      <c r="Y52" s="216">
        <v>0</v>
      </c>
      <c r="Z52" s="216">
        <v>37.32</v>
      </c>
      <c r="AA52" s="216">
        <v>7.68</v>
      </c>
      <c r="AB52" s="216">
        <v>0</v>
      </c>
      <c r="AC52" s="216">
        <v>9.7899999999999991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7.0000000000000007E-2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20.2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299.74</v>
      </c>
      <c r="M53" s="216">
        <v>27.12</v>
      </c>
      <c r="N53" s="216">
        <v>34.82</v>
      </c>
      <c r="O53" s="216">
        <v>0</v>
      </c>
      <c r="P53" s="216">
        <v>41.06</v>
      </c>
      <c r="Q53" s="216">
        <v>3.22</v>
      </c>
      <c r="R53" s="216">
        <v>3.84</v>
      </c>
      <c r="S53" s="216">
        <v>2.23</v>
      </c>
      <c r="T53" s="216">
        <v>0</v>
      </c>
      <c r="U53" s="216">
        <v>102.86</v>
      </c>
      <c r="V53" s="216">
        <v>6.11</v>
      </c>
      <c r="W53" s="216">
        <v>13.45</v>
      </c>
      <c r="X53" s="216">
        <v>43.48</v>
      </c>
      <c r="Y53" s="216">
        <v>0</v>
      </c>
      <c r="Z53" s="216">
        <v>37.32</v>
      </c>
      <c r="AA53" s="216">
        <v>7.61</v>
      </c>
      <c r="AB53" s="216">
        <v>0</v>
      </c>
      <c r="AC53" s="216">
        <v>9.7899999999999991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7.0000000000000007E-2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20.2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299.74</v>
      </c>
      <c r="M54" s="216">
        <v>27.12</v>
      </c>
      <c r="N54" s="216">
        <v>34.82</v>
      </c>
      <c r="O54" s="216">
        <v>0</v>
      </c>
      <c r="P54" s="216">
        <v>41.06</v>
      </c>
      <c r="Q54" s="216">
        <v>1.92</v>
      </c>
      <c r="R54" s="216">
        <v>0</v>
      </c>
      <c r="S54" s="216">
        <v>1.93</v>
      </c>
      <c r="T54" s="216">
        <v>0</v>
      </c>
      <c r="U54" s="216">
        <v>102.86</v>
      </c>
      <c r="V54" s="216">
        <v>0</v>
      </c>
      <c r="W54" s="216">
        <v>1.92</v>
      </c>
      <c r="X54" s="216">
        <v>43.48</v>
      </c>
      <c r="Y54" s="216">
        <v>0</v>
      </c>
      <c r="Z54" s="216">
        <v>37.32</v>
      </c>
      <c r="AA54" s="216">
        <v>7.61</v>
      </c>
      <c r="AB54" s="216">
        <v>0</v>
      </c>
      <c r="AC54" s="216">
        <v>9.7899999999999991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7.0000000000000007E-2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20.2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299.74</v>
      </c>
      <c r="M55" s="216">
        <v>27.12</v>
      </c>
      <c r="N55" s="216">
        <v>34.82</v>
      </c>
      <c r="O55" s="216">
        <v>0</v>
      </c>
      <c r="P55" s="216">
        <v>41.06</v>
      </c>
      <c r="Q55" s="216">
        <v>1.92</v>
      </c>
      <c r="R55" s="216">
        <v>0</v>
      </c>
      <c r="S55" s="216">
        <v>1.95</v>
      </c>
      <c r="T55" s="216">
        <v>0</v>
      </c>
      <c r="U55" s="216">
        <v>102.86</v>
      </c>
      <c r="V55" s="216">
        <v>0</v>
      </c>
      <c r="W55" s="216">
        <v>1.92</v>
      </c>
      <c r="X55" s="216">
        <v>9.61</v>
      </c>
      <c r="Y55" s="216">
        <v>0</v>
      </c>
      <c r="Z55" s="216">
        <v>11.13</v>
      </c>
      <c r="AA55" s="216">
        <v>7.69</v>
      </c>
      <c r="AB55" s="216">
        <v>0</v>
      </c>
      <c r="AC55" s="216">
        <v>9.49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7.0000000000000007E-2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20.2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299.74</v>
      </c>
      <c r="M56" s="216">
        <v>27.12</v>
      </c>
      <c r="N56" s="216">
        <v>34.82</v>
      </c>
      <c r="O56" s="216">
        <v>0</v>
      </c>
      <c r="P56" s="216">
        <v>41.06</v>
      </c>
      <c r="Q56" s="216">
        <v>3.22</v>
      </c>
      <c r="R56" s="216">
        <v>0</v>
      </c>
      <c r="S56" s="216">
        <v>3.84</v>
      </c>
      <c r="T56" s="216">
        <v>0</v>
      </c>
      <c r="U56" s="216">
        <v>102.86</v>
      </c>
      <c r="V56" s="216">
        <v>0</v>
      </c>
      <c r="W56" s="216">
        <v>1.92</v>
      </c>
      <c r="X56" s="216">
        <v>9.61</v>
      </c>
      <c r="Y56" s="216">
        <v>0</v>
      </c>
      <c r="Z56" s="216">
        <v>9.61</v>
      </c>
      <c r="AA56" s="216">
        <v>7.69</v>
      </c>
      <c r="AB56" s="216">
        <v>0</v>
      </c>
      <c r="AC56" s="216">
        <v>9.49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7.0000000000000007E-2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20.2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299.74</v>
      </c>
      <c r="M57" s="216">
        <v>27.12</v>
      </c>
      <c r="N57" s="216">
        <v>34.82</v>
      </c>
      <c r="O57" s="216">
        <v>0</v>
      </c>
      <c r="P57" s="216">
        <v>41.06</v>
      </c>
      <c r="Q57" s="216">
        <v>3.22</v>
      </c>
      <c r="R57" s="216">
        <v>0</v>
      </c>
      <c r="S57" s="216">
        <v>3.84</v>
      </c>
      <c r="T57" s="216">
        <v>0</v>
      </c>
      <c r="U57" s="216">
        <v>102.86</v>
      </c>
      <c r="V57" s="216">
        <v>0</v>
      </c>
      <c r="W57" s="216">
        <v>1.92</v>
      </c>
      <c r="X57" s="216">
        <v>9.61</v>
      </c>
      <c r="Y57" s="216">
        <v>0</v>
      </c>
      <c r="Z57" s="216">
        <v>9.61</v>
      </c>
      <c r="AA57" s="216">
        <v>7.69</v>
      </c>
      <c r="AB57" s="216">
        <v>0</v>
      </c>
      <c r="AC57" s="216">
        <v>9.49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7.0000000000000007E-2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20.2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299.74</v>
      </c>
      <c r="M58" s="216">
        <v>27.12</v>
      </c>
      <c r="N58" s="216">
        <v>34.82</v>
      </c>
      <c r="O58" s="216">
        <v>0</v>
      </c>
      <c r="P58" s="216">
        <v>41.06</v>
      </c>
      <c r="Q58" s="216">
        <v>3.22</v>
      </c>
      <c r="R58" s="216">
        <v>0</v>
      </c>
      <c r="S58" s="216">
        <v>3.84</v>
      </c>
      <c r="T58" s="216">
        <v>0</v>
      </c>
      <c r="U58" s="216">
        <v>102.86</v>
      </c>
      <c r="V58" s="216">
        <v>0</v>
      </c>
      <c r="W58" s="216">
        <v>1.92</v>
      </c>
      <c r="X58" s="216">
        <v>9.61</v>
      </c>
      <c r="Y58" s="216">
        <v>0</v>
      </c>
      <c r="Z58" s="216">
        <v>9.61</v>
      </c>
      <c r="AA58" s="216">
        <v>7.69</v>
      </c>
      <c r="AB58" s="216">
        <v>0</v>
      </c>
      <c r="AC58" s="216">
        <v>9.49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7.0000000000000007E-2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20.2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299.74</v>
      </c>
      <c r="M59" s="216">
        <v>27.12</v>
      </c>
      <c r="N59" s="216">
        <v>34.82</v>
      </c>
      <c r="O59" s="216">
        <v>0</v>
      </c>
      <c r="P59" s="216">
        <v>41.06</v>
      </c>
      <c r="Q59" s="216">
        <v>3.22</v>
      </c>
      <c r="R59" s="216">
        <v>0</v>
      </c>
      <c r="S59" s="216">
        <v>3.84</v>
      </c>
      <c r="T59" s="216">
        <v>0</v>
      </c>
      <c r="U59" s="216">
        <v>102.86</v>
      </c>
      <c r="V59" s="216">
        <v>0</v>
      </c>
      <c r="W59" s="216">
        <v>1.92</v>
      </c>
      <c r="X59" s="216">
        <v>9.61</v>
      </c>
      <c r="Y59" s="216">
        <v>0</v>
      </c>
      <c r="Z59" s="216">
        <v>9.61</v>
      </c>
      <c r="AA59" s="216">
        <v>7.69</v>
      </c>
      <c r="AB59" s="216">
        <v>0</v>
      </c>
      <c r="AC59" s="216">
        <v>9.49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7.0000000000000007E-2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20.2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299.74</v>
      </c>
      <c r="M60" s="216">
        <v>27.12</v>
      </c>
      <c r="N60" s="216">
        <v>34.82</v>
      </c>
      <c r="O60" s="216">
        <v>0</v>
      </c>
      <c r="P60" s="216">
        <v>41.06</v>
      </c>
      <c r="Q60" s="216">
        <v>3.22</v>
      </c>
      <c r="R60" s="216">
        <v>0</v>
      </c>
      <c r="S60" s="216">
        <v>3.84</v>
      </c>
      <c r="T60" s="216">
        <v>0</v>
      </c>
      <c r="U60" s="216">
        <v>102.86</v>
      </c>
      <c r="V60" s="216">
        <v>0</v>
      </c>
      <c r="W60" s="216">
        <v>1.92</v>
      </c>
      <c r="X60" s="216">
        <v>43.48</v>
      </c>
      <c r="Y60" s="216">
        <v>0</v>
      </c>
      <c r="Z60" s="216">
        <v>9.61</v>
      </c>
      <c r="AA60" s="216">
        <v>7.69</v>
      </c>
      <c r="AB60" s="216">
        <v>0</v>
      </c>
      <c r="AC60" s="216">
        <v>9.49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7.0000000000000007E-2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20.2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299.74</v>
      </c>
      <c r="M61" s="216">
        <v>27.12</v>
      </c>
      <c r="N61" s="216">
        <v>34.82</v>
      </c>
      <c r="O61" s="216">
        <v>0</v>
      </c>
      <c r="P61" s="216">
        <v>41.06</v>
      </c>
      <c r="Q61" s="216">
        <v>3.22</v>
      </c>
      <c r="R61" s="216">
        <v>0</v>
      </c>
      <c r="S61" s="216">
        <v>3.84</v>
      </c>
      <c r="T61" s="216">
        <v>0</v>
      </c>
      <c r="U61" s="216">
        <v>102.86</v>
      </c>
      <c r="V61" s="216">
        <v>0</v>
      </c>
      <c r="W61" s="216">
        <v>1.92</v>
      </c>
      <c r="X61" s="216">
        <v>43.48</v>
      </c>
      <c r="Y61" s="216">
        <v>0</v>
      </c>
      <c r="Z61" s="216">
        <v>35.79</v>
      </c>
      <c r="AA61" s="216">
        <v>7.69</v>
      </c>
      <c r="AB61" s="216">
        <v>0</v>
      </c>
      <c r="AC61" s="216">
        <v>9.49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7.0000000000000007E-2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20.2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299.74</v>
      </c>
      <c r="M62" s="216">
        <v>27.12</v>
      </c>
      <c r="N62" s="216">
        <v>34.82</v>
      </c>
      <c r="O62" s="216">
        <v>0</v>
      </c>
      <c r="P62" s="216">
        <v>41.06</v>
      </c>
      <c r="Q62" s="216">
        <v>1.92</v>
      </c>
      <c r="R62" s="216">
        <v>0</v>
      </c>
      <c r="S62" s="216">
        <v>1.93</v>
      </c>
      <c r="T62" s="216">
        <v>0</v>
      </c>
      <c r="U62" s="216">
        <v>102.86</v>
      </c>
      <c r="V62" s="216">
        <v>6.11</v>
      </c>
      <c r="W62" s="216">
        <v>13.45</v>
      </c>
      <c r="X62" s="216">
        <v>43.48</v>
      </c>
      <c r="Y62" s="216">
        <v>0</v>
      </c>
      <c r="Z62" s="216">
        <v>37.32</v>
      </c>
      <c r="AA62" s="216">
        <v>7.68</v>
      </c>
      <c r="AB62" s="216">
        <v>0</v>
      </c>
      <c r="AC62" s="216">
        <v>9.49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7.0000000000000007E-2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20.2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299.74</v>
      </c>
      <c r="M63" s="216">
        <v>27.12</v>
      </c>
      <c r="N63" s="216">
        <v>34.82</v>
      </c>
      <c r="O63" s="216">
        <v>0</v>
      </c>
      <c r="P63" s="216">
        <v>41.06</v>
      </c>
      <c r="Q63" s="216">
        <v>2.34</v>
      </c>
      <c r="R63" s="216">
        <v>12.5</v>
      </c>
      <c r="S63" s="216">
        <v>1.94</v>
      </c>
      <c r="T63" s="216">
        <v>0</v>
      </c>
      <c r="U63" s="216">
        <v>102.86</v>
      </c>
      <c r="V63" s="216">
        <v>6.11</v>
      </c>
      <c r="W63" s="216">
        <v>13.45</v>
      </c>
      <c r="X63" s="216">
        <v>43.48</v>
      </c>
      <c r="Y63" s="216">
        <v>0</v>
      </c>
      <c r="Z63" s="216">
        <v>37.32</v>
      </c>
      <c r="AA63" s="216">
        <v>23.26</v>
      </c>
      <c r="AB63" s="216">
        <v>0</v>
      </c>
      <c r="AC63" s="216">
        <v>9.49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7.0000000000000007E-2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20.2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308.39</v>
      </c>
      <c r="M64" s="216">
        <v>27.12</v>
      </c>
      <c r="N64" s="216">
        <v>34.82</v>
      </c>
      <c r="O64" s="216">
        <v>0</v>
      </c>
      <c r="P64" s="216">
        <v>41.06</v>
      </c>
      <c r="Q64" s="216">
        <v>2.66</v>
      </c>
      <c r="R64" s="216">
        <v>12.5</v>
      </c>
      <c r="S64" s="216">
        <v>1.94</v>
      </c>
      <c r="T64" s="216">
        <v>0</v>
      </c>
      <c r="U64" s="216">
        <v>102.86</v>
      </c>
      <c r="V64" s="216">
        <v>6.11</v>
      </c>
      <c r="W64" s="216">
        <v>13.45</v>
      </c>
      <c r="X64" s="216">
        <v>43.48</v>
      </c>
      <c r="Y64" s="216">
        <v>0</v>
      </c>
      <c r="Z64" s="216">
        <v>37.32</v>
      </c>
      <c r="AA64" s="216">
        <v>23.26</v>
      </c>
      <c r="AB64" s="216">
        <v>0</v>
      </c>
      <c r="AC64" s="216">
        <v>9.49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7.0000000000000007E-2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20.2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326.64</v>
      </c>
      <c r="M65" s="216">
        <v>27.12</v>
      </c>
      <c r="N65" s="216">
        <v>34.82</v>
      </c>
      <c r="O65" s="216">
        <v>0</v>
      </c>
      <c r="P65" s="216">
        <v>41.06</v>
      </c>
      <c r="Q65" s="216">
        <v>1.92</v>
      </c>
      <c r="R65" s="216">
        <v>12.5</v>
      </c>
      <c r="S65" s="216">
        <v>1.92</v>
      </c>
      <c r="T65" s="216">
        <v>0</v>
      </c>
      <c r="U65" s="216">
        <v>102.86</v>
      </c>
      <c r="V65" s="216">
        <v>6.11</v>
      </c>
      <c r="W65" s="216">
        <v>13.45</v>
      </c>
      <c r="X65" s="216">
        <v>43.48</v>
      </c>
      <c r="Y65" s="216">
        <v>0</v>
      </c>
      <c r="Z65" s="216">
        <v>37.32</v>
      </c>
      <c r="AA65" s="216">
        <v>23.26</v>
      </c>
      <c r="AB65" s="216">
        <v>0</v>
      </c>
      <c r="AC65" s="216">
        <v>9.49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7.0000000000000007E-2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20.2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339.13</v>
      </c>
      <c r="M66" s="216">
        <v>27.12</v>
      </c>
      <c r="N66" s="216">
        <v>34.82</v>
      </c>
      <c r="O66" s="216">
        <v>0</v>
      </c>
      <c r="P66" s="216">
        <v>41.06</v>
      </c>
      <c r="Q66" s="216">
        <v>1.92</v>
      </c>
      <c r="R66" s="216">
        <v>12.5</v>
      </c>
      <c r="S66" s="216">
        <v>1.92</v>
      </c>
      <c r="T66" s="216">
        <v>0</v>
      </c>
      <c r="U66" s="216">
        <v>102.86</v>
      </c>
      <c r="V66" s="216">
        <v>6.11</v>
      </c>
      <c r="W66" s="216">
        <v>13.45</v>
      </c>
      <c r="X66" s="216">
        <v>43.48</v>
      </c>
      <c r="Y66" s="216">
        <v>0</v>
      </c>
      <c r="Z66" s="216">
        <v>37.32</v>
      </c>
      <c r="AA66" s="216">
        <v>23.26</v>
      </c>
      <c r="AB66" s="216">
        <v>0</v>
      </c>
      <c r="AC66" s="216">
        <v>9.49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7.0000000000000007E-2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20.2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393.89</v>
      </c>
      <c r="M67" s="216">
        <v>27.12</v>
      </c>
      <c r="N67" s="216">
        <v>34.82</v>
      </c>
      <c r="O67" s="216">
        <v>0</v>
      </c>
      <c r="P67" s="216">
        <v>41.06</v>
      </c>
      <c r="Q67" s="216">
        <v>1.92</v>
      </c>
      <c r="R67" s="216">
        <v>12.5</v>
      </c>
      <c r="S67" s="216">
        <v>1.86</v>
      </c>
      <c r="T67" s="216">
        <v>0</v>
      </c>
      <c r="U67" s="216">
        <v>102.86</v>
      </c>
      <c r="V67" s="216">
        <v>6.11</v>
      </c>
      <c r="W67" s="216">
        <v>13.45</v>
      </c>
      <c r="X67" s="216">
        <v>43.48</v>
      </c>
      <c r="Y67" s="216">
        <v>0</v>
      </c>
      <c r="Z67" s="216">
        <v>32.869999999999997</v>
      </c>
      <c r="AA67" s="216">
        <v>23.26</v>
      </c>
      <c r="AB67" s="216">
        <v>0</v>
      </c>
      <c r="AC67" s="216">
        <v>9.49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7.0000000000000007E-2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20.2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408.3</v>
      </c>
      <c r="M68" s="216">
        <v>27.12</v>
      </c>
      <c r="N68" s="216">
        <v>34.82</v>
      </c>
      <c r="O68" s="216">
        <v>0</v>
      </c>
      <c r="P68" s="216">
        <v>41.06</v>
      </c>
      <c r="Q68" s="216">
        <v>1.92</v>
      </c>
      <c r="R68" s="216">
        <v>12.5</v>
      </c>
      <c r="S68" s="216">
        <v>1.92</v>
      </c>
      <c r="T68" s="216">
        <v>0</v>
      </c>
      <c r="U68" s="216">
        <v>102.86</v>
      </c>
      <c r="V68" s="216">
        <v>6.11</v>
      </c>
      <c r="W68" s="216">
        <v>13.45</v>
      </c>
      <c r="X68" s="216">
        <v>43.48</v>
      </c>
      <c r="Y68" s="216">
        <v>0</v>
      </c>
      <c r="Z68" s="216">
        <v>37.31</v>
      </c>
      <c r="AA68" s="216">
        <v>23.26</v>
      </c>
      <c r="AB68" s="216">
        <v>0</v>
      </c>
      <c r="AC68" s="216">
        <v>9.49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7.0000000000000007E-2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20.2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422.71</v>
      </c>
      <c r="M69" s="216">
        <v>27.12</v>
      </c>
      <c r="N69" s="216">
        <v>34.82</v>
      </c>
      <c r="O69" s="216">
        <v>0</v>
      </c>
      <c r="P69" s="216">
        <v>41.06</v>
      </c>
      <c r="Q69" s="216">
        <v>1.92</v>
      </c>
      <c r="R69" s="216">
        <v>12.5</v>
      </c>
      <c r="S69" s="216">
        <v>1.92</v>
      </c>
      <c r="T69" s="216">
        <v>0</v>
      </c>
      <c r="U69" s="216">
        <v>102.86</v>
      </c>
      <c r="V69" s="216">
        <v>6.11</v>
      </c>
      <c r="W69" s="216">
        <v>13.45</v>
      </c>
      <c r="X69" s="216">
        <v>43.48</v>
      </c>
      <c r="Y69" s="216">
        <v>0</v>
      </c>
      <c r="Z69" s="216">
        <v>37.31</v>
      </c>
      <c r="AA69" s="216">
        <v>23.26</v>
      </c>
      <c r="AB69" s="216">
        <v>0</v>
      </c>
      <c r="AC69" s="216">
        <v>9.49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7.0000000000000007E-2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20.2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441.93</v>
      </c>
      <c r="M70" s="216">
        <v>27.12</v>
      </c>
      <c r="N70" s="216">
        <v>34.82</v>
      </c>
      <c r="O70" s="216">
        <v>0</v>
      </c>
      <c r="P70" s="216">
        <v>41.06</v>
      </c>
      <c r="Q70" s="216">
        <v>1.92</v>
      </c>
      <c r="R70" s="216">
        <v>12.5</v>
      </c>
      <c r="S70" s="216">
        <v>1.92</v>
      </c>
      <c r="T70" s="216">
        <v>0</v>
      </c>
      <c r="U70" s="216">
        <v>102.86</v>
      </c>
      <c r="V70" s="216">
        <v>6.11</v>
      </c>
      <c r="W70" s="216">
        <v>13.45</v>
      </c>
      <c r="X70" s="216">
        <v>43.48</v>
      </c>
      <c r="Y70" s="216">
        <v>0</v>
      </c>
      <c r="Z70" s="216">
        <v>37.31</v>
      </c>
      <c r="AA70" s="216">
        <v>23.26</v>
      </c>
      <c r="AB70" s="216">
        <v>0</v>
      </c>
      <c r="AC70" s="216">
        <v>9.49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7.0000000000000007E-2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20.2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461.14</v>
      </c>
      <c r="M71" s="216">
        <v>27.12</v>
      </c>
      <c r="N71" s="216">
        <v>34.82</v>
      </c>
      <c r="O71" s="216">
        <v>0</v>
      </c>
      <c r="P71" s="216">
        <v>41.06</v>
      </c>
      <c r="Q71" s="216">
        <v>1.92</v>
      </c>
      <c r="R71" s="216">
        <v>12.5</v>
      </c>
      <c r="S71" s="216">
        <v>1.92</v>
      </c>
      <c r="T71" s="216">
        <v>0</v>
      </c>
      <c r="U71" s="216">
        <v>102.86</v>
      </c>
      <c r="V71" s="216">
        <v>6.11</v>
      </c>
      <c r="W71" s="216">
        <v>13.24</v>
      </c>
      <c r="X71" s="216">
        <v>43.48</v>
      </c>
      <c r="Y71" s="216">
        <v>0</v>
      </c>
      <c r="Z71" s="216">
        <v>37.31</v>
      </c>
      <c r="AA71" s="216">
        <v>23.26</v>
      </c>
      <c r="AB71" s="216">
        <v>0</v>
      </c>
      <c r="AC71" s="216">
        <v>5.36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7.0000000000000007E-2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15.19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480.35</v>
      </c>
      <c r="M72" s="216">
        <v>27.12</v>
      </c>
      <c r="N72" s="216">
        <v>34.82</v>
      </c>
      <c r="O72" s="216">
        <v>0</v>
      </c>
      <c r="P72" s="216">
        <v>41.06</v>
      </c>
      <c r="Q72" s="216">
        <v>1.92</v>
      </c>
      <c r="R72" s="216">
        <v>12.5</v>
      </c>
      <c r="S72" s="216">
        <v>1.92</v>
      </c>
      <c r="T72" s="216">
        <v>0</v>
      </c>
      <c r="U72" s="216">
        <v>102.86</v>
      </c>
      <c r="V72" s="216">
        <v>6.11</v>
      </c>
      <c r="W72" s="216">
        <v>13.24</v>
      </c>
      <c r="X72" s="216">
        <v>43.48</v>
      </c>
      <c r="Y72" s="216">
        <v>0</v>
      </c>
      <c r="Z72" s="216">
        <v>37.31</v>
      </c>
      <c r="AA72" s="216">
        <v>23.26</v>
      </c>
      <c r="AB72" s="216">
        <v>0</v>
      </c>
      <c r="AC72" s="216">
        <v>5.36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7.0000000000000007E-2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13.2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480.35</v>
      </c>
      <c r="M73" s="216">
        <v>27.12</v>
      </c>
      <c r="N73" s="216">
        <v>34.82</v>
      </c>
      <c r="O73" s="216">
        <v>0</v>
      </c>
      <c r="P73" s="216">
        <v>41.06</v>
      </c>
      <c r="Q73" s="216">
        <v>1.92</v>
      </c>
      <c r="R73" s="216">
        <v>12.5</v>
      </c>
      <c r="S73" s="216">
        <v>1.92</v>
      </c>
      <c r="T73" s="216">
        <v>0</v>
      </c>
      <c r="U73" s="216">
        <v>102.86</v>
      </c>
      <c r="V73" s="216">
        <v>6.11</v>
      </c>
      <c r="W73" s="216">
        <v>13.24</v>
      </c>
      <c r="X73" s="216">
        <v>43.48</v>
      </c>
      <c r="Y73" s="216">
        <v>0</v>
      </c>
      <c r="Z73" s="216">
        <v>37.31</v>
      </c>
      <c r="AA73" s="216">
        <v>23.26</v>
      </c>
      <c r="AB73" s="216">
        <v>0</v>
      </c>
      <c r="AC73" s="216">
        <v>5.36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7.0000000000000007E-2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7.91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9.0299999999999994</v>
      </c>
      <c r="L74" s="216">
        <v>555.76</v>
      </c>
      <c r="M74" s="216">
        <v>27.12</v>
      </c>
      <c r="N74" s="216">
        <v>34.82</v>
      </c>
      <c r="O74" s="216">
        <v>0</v>
      </c>
      <c r="P74" s="216">
        <v>41.06</v>
      </c>
      <c r="Q74" s="216">
        <v>4.93</v>
      </c>
      <c r="R74" s="216">
        <v>12.5</v>
      </c>
      <c r="S74" s="216">
        <v>7.77</v>
      </c>
      <c r="T74" s="216">
        <v>0</v>
      </c>
      <c r="U74" s="216">
        <v>102.86</v>
      </c>
      <c r="V74" s="216">
        <v>6.11</v>
      </c>
      <c r="W74" s="216">
        <v>13.24</v>
      </c>
      <c r="X74" s="216">
        <v>43.48</v>
      </c>
      <c r="Y74" s="216">
        <v>0</v>
      </c>
      <c r="Z74" s="216">
        <v>37.31</v>
      </c>
      <c r="AA74" s="216">
        <v>23.26</v>
      </c>
      <c r="AB74" s="216">
        <v>0</v>
      </c>
      <c r="AC74" s="216">
        <v>5.63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7.0000000000000007E-2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1.57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9.0299999999999994</v>
      </c>
      <c r="L75" s="216">
        <v>555.76</v>
      </c>
      <c r="M75" s="216">
        <v>27.12</v>
      </c>
      <c r="N75" s="216">
        <v>34.82</v>
      </c>
      <c r="O75" s="216">
        <v>0</v>
      </c>
      <c r="P75" s="216">
        <v>41.06</v>
      </c>
      <c r="Q75" s="216">
        <v>4.93</v>
      </c>
      <c r="R75" s="216">
        <v>12.5</v>
      </c>
      <c r="S75" s="216">
        <v>7.77</v>
      </c>
      <c r="T75" s="216">
        <v>0</v>
      </c>
      <c r="U75" s="216">
        <v>102.86</v>
      </c>
      <c r="V75" s="216">
        <v>6.11</v>
      </c>
      <c r="W75" s="216">
        <v>13.24</v>
      </c>
      <c r="X75" s="216">
        <v>43.48</v>
      </c>
      <c r="Y75" s="216">
        <v>0</v>
      </c>
      <c r="Z75" s="216">
        <v>37.31</v>
      </c>
      <c r="AA75" s="216">
        <v>23.26</v>
      </c>
      <c r="AB75" s="216">
        <v>0</v>
      </c>
      <c r="AC75" s="216">
        <v>5.63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7.0000000000000007E-2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9.0299999999999994</v>
      </c>
      <c r="L76" s="216">
        <v>555.76</v>
      </c>
      <c r="M76" s="216">
        <v>27.12</v>
      </c>
      <c r="N76" s="216">
        <v>34.82</v>
      </c>
      <c r="O76" s="216">
        <v>0</v>
      </c>
      <c r="P76" s="216">
        <v>41.06</v>
      </c>
      <c r="Q76" s="216">
        <v>4.93</v>
      </c>
      <c r="R76" s="216">
        <v>12.5</v>
      </c>
      <c r="S76" s="216">
        <v>7.77</v>
      </c>
      <c r="T76" s="216">
        <v>0</v>
      </c>
      <c r="U76" s="216">
        <v>102.86</v>
      </c>
      <c r="V76" s="216">
        <v>6.11</v>
      </c>
      <c r="W76" s="216">
        <v>13.24</v>
      </c>
      <c r="X76" s="216">
        <v>43.48</v>
      </c>
      <c r="Y76" s="216">
        <v>0</v>
      </c>
      <c r="Z76" s="216">
        <v>37.31</v>
      </c>
      <c r="AA76" s="216">
        <v>23.26</v>
      </c>
      <c r="AB76" s="216">
        <v>0</v>
      </c>
      <c r="AC76" s="216">
        <v>5.63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7.0000000000000007E-2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9.0299999999999994</v>
      </c>
      <c r="L77" s="216">
        <v>555.76</v>
      </c>
      <c r="M77" s="216">
        <v>27.12</v>
      </c>
      <c r="N77" s="216">
        <v>34.82</v>
      </c>
      <c r="O77" s="216">
        <v>0</v>
      </c>
      <c r="P77" s="216">
        <v>41.06</v>
      </c>
      <c r="Q77" s="216">
        <v>4.93</v>
      </c>
      <c r="R77" s="216">
        <v>12.5</v>
      </c>
      <c r="S77" s="216">
        <v>7.77</v>
      </c>
      <c r="T77" s="216">
        <v>0</v>
      </c>
      <c r="U77" s="216">
        <v>102.86</v>
      </c>
      <c r="V77" s="216">
        <v>6.11</v>
      </c>
      <c r="W77" s="216">
        <v>13.24</v>
      </c>
      <c r="X77" s="216">
        <v>43.48</v>
      </c>
      <c r="Y77" s="216">
        <v>0</v>
      </c>
      <c r="Z77" s="216">
        <v>37.31</v>
      </c>
      <c r="AA77" s="216">
        <v>23.26</v>
      </c>
      <c r="AB77" s="216">
        <v>0</v>
      </c>
      <c r="AC77" s="216">
        <v>5.9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7.0000000000000007E-2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9.0299999999999994</v>
      </c>
      <c r="L78" s="216">
        <v>555.76</v>
      </c>
      <c r="M78" s="216">
        <v>27.12</v>
      </c>
      <c r="N78" s="216">
        <v>34.82</v>
      </c>
      <c r="O78" s="216">
        <v>0</v>
      </c>
      <c r="P78" s="216">
        <v>41.06</v>
      </c>
      <c r="Q78" s="216">
        <v>4.93</v>
      </c>
      <c r="R78" s="216">
        <v>12.5</v>
      </c>
      <c r="S78" s="216">
        <v>7.77</v>
      </c>
      <c r="T78" s="216">
        <v>0</v>
      </c>
      <c r="U78" s="216">
        <v>102.86</v>
      </c>
      <c r="V78" s="216">
        <v>6.11</v>
      </c>
      <c r="W78" s="216">
        <v>13.24</v>
      </c>
      <c r="X78" s="216">
        <v>43.48</v>
      </c>
      <c r="Y78" s="216">
        <v>0</v>
      </c>
      <c r="Z78" s="216">
        <v>37.31</v>
      </c>
      <c r="AA78" s="216">
        <v>23.26</v>
      </c>
      <c r="AB78" s="216">
        <v>0</v>
      </c>
      <c r="AC78" s="216">
        <v>10.09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7.0000000000000007E-2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9.0299999999999994</v>
      </c>
      <c r="L79" s="216">
        <v>555.76</v>
      </c>
      <c r="M79" s="216">
        <v>27.12</v>
      </c>
      <c r="N79" s="216">
        <v>34.82</v>
      </c>
      <c r="O79" s="216">
        <v>0</v>
      </c>
      <c r="P79" s="216">
        <v>41.06</v>
      </c>
      <c r="Q79" s="216">
        <v>4.93</v>
      </c>
      <c r="R79" s="216">
        <v>12.5</v>
      </c>
      <c r="S79" s="216">
        <v>7.77</v>
      </c>
      <c r="T79" s="216">
        <v>0</v>
      </c>
      <c r="U79" s="216">
        <v>102.86</v>
      </c>
      <c r="V79" s="216">
        <v>6.11</v>
      </c>
      <c r="W79" s="216">
        <v>13.24</v>
      </c>
      <c r="X79" s="216">
        <v>43.48</v>
      </c>
      <c r="Y79" s="216">
        <v>0</v>
      </c>
      <c r="Z79" s="216">
        <v>37.31</v>
      </c>
      <c r="AA79" s="216">
        <v>23.26</v>
      </c>
      <c r="AB79" s="216">
        <v>0</v>
      </c>
      <c r="AC79" s="216">
        <v>10.09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7.0000000000000007E-2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9.0299999999999994</v>
      </c>
      <c r="L80" s="216">
        <v>555.76</v>
      </c>
      <c r="M80" s="216">
        <v>27.12</v>
      </c>
      <c r="N80" s="216">
        <v>34.82</v>
      </c>
      <c r="O80" s="216">
        <v>0</v>
      </c>
      <c r="P80" s="216">
        <v>41.06</v>
      </c>
      <c r="Q80" s="216">
        <v>4.93</v>
      </c>
      <c r="R80" s="216">
        <v>12.5</v>
      </c>
      <c r="S80" s="216">
        <v>7.77</v>
      </c>
      <c r="T80" s="216">
        <v>0</v>
      </c>
      <c r="U80" s="216">
        <v>102.86</v>
      </c>
      <c r="V80" s="216">
        <v>6.11</v>
      </c>
      <c r="W80" s="216">
        <v>13.24</v>
      </c>
      <c r="X80" s="216">
        <v>43.48</v>
      </c>
      <c r="Y80" s="216">
        <v>0</v>
      </c>
      <c r="Z80" s="216">
        <v>37.31</v>
      </c>
      <c r="AA80" s="216">
        <v>23.26</v>
      </c>
      <c r="AB80" s="216">
        <v>0</v>
      </c>
      <c r="AC80" s="216">
        <v>10.09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7.0000000000000007E-2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9.0299999999999994</v>
      </c>
      <c r="L81" s="216">
        <v>555.76</v>
      </c>
      <c r="M81" s="216">
        <v>27.12</v>
      </c>
      <c r="N81" s="216">
        <v>34.82</v>
      </c>
      <c r="O81" s="216">
        <v>0</v>
      </c>
      <c r="P81" s="216">
        <v>41.06</v>
      </c>
      <c r="Q81" s="216">
        <v>4.93</v>
      </c>
      <c r="R81" s="216">
        <v>12.5</v>
      </c>
      <c r="S81" s="216">
        <v>7.77</v>
      </c>
      <c r="T81" s="216">
        <v>0</v>
      </c>
      <c r="U81" s="216">
        <v>102.86</v>
      </c>
      <c r="V81" s="216">
        <v>6.11</v>
      </c>
      <c r="W81" s="216">
        <v>13.24</v>
      </c>
      <c r="X81" s="216">
        <v>43.48</v>
      </c>
      <c r="Y81" s="216">
        <v>0</v>
      </c>
      <c r="Z81" s="216">
        <v>37.31</v>
      </c>
      <c r="AA81" s="216">
        <v>23.26</v>
      </c>
      <c r="AB81" s="216">
        <v>0</v>
      </c>
      <c r="AC81" s="216">
        <v>10.09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7.0000000000000007E-2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9.0299999999999994</v>
      </c>
      <c r="L82" s="216">
        <v>555.76</v>
      </c>
      <c r="M82" s="216">
        <v>27.12</v>
      </c>
      <c r="N82" s="216">
        <v>34.82</v>
      </c>
      <c r="O82" s="216">
        <v>0</v>
      </c>
      <c r="P82" s="216">
        <v>41.06</v>
      </c>
      <c r="Q82" s="216">
        <v>4.93</v>
      </c>
      <c r="R82" s="216">
        <v>12.5</v>
      </c>
      <c r="S82" s="216">
        <v>7.77</v>
      </c>
      <c r="T82" s="216">
        <v>0</v>
      </c>
      <c r="U82" s="216">
        <v>102.86</v>
      </c>
      <c r="V82" s="216">
        <v>6.11</v>
      </c>
      <c r="W82" s="216">
        <v>13.24</v>
      </c>
      <c r="X82" s="216">
        <v>43.48</v>
      </c>
      <c r="Y82" s="216">
        <v>0</v>
      </c>
      <c r="Z82" s="216">
        <v>37.31</v>
      </c>
      <c r="AA82" s="216">
        <v>23.26</v>
      </c>
      <c r="AB82" s="216">
        <v>0</v>
      </c>
      <c r="AC82" s="216">
        <v>10.09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7.0000000000000007E-2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9.0299999999999994</v>
      </c>
      <c r="L83" s="216">
        <v>555.76</v>
      </c>
      <c r="M83" s="216">
        <v>27.12</v>
      </c>
      <c r="N83" s="216">
        <v>34.82</v>
      </c>
      <c r="O83" s="216">
        <v>0</v>
      </c>
      <c r="P83" s="216">
        <v>41.06</v>
      </c>
      <c r="Q83" s="216">
        <v>4.93</v>
      </c>
      <c r="R83" s="216">
        <v>12.5</v>
      </c>
      <c r="S83" s="216">
        <v>7.77</v>
      </c>
      <c r="T83" s="216">
        <v>0</v>
      </c>
      <c r="U83" s="216">
        <v>102.86</v>
      </c>
      <c r="V83" s="216">
        <v>6.11</v>
      </c>
      <c r="W83" s="216">
        <v>13.24</v>
      </c>
      <c r="X83" s="216">
        <v>43.48</v>
      </c>
      <c r="Y83" s="216">
        <v>0</v>
      </c>
      <c r="Z83" s="216">
        <v>37.31</v>
      </c>
      <c r="AA83" s="216">
        <v>23.26</v>
      </c>
      <c r="AB83" s="216">
        <v>0</v>
      </c>
      <c r="AC83" s="216">
        <v>6.45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7.0000000000000007E-2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9.0299999999999994</v>
      </c>
      <c r="L84" s="216">
        <v>555.76</v>
      </c>
      <c r="M84" s="216">
        <v>27.12</v>
      </c>
      <c r="N84" s="216">
        <v>34.82</v>
      </c>
      <c r="O84" s="216">
        <v>0</v>
      </c>
      <c r="P84" s="216">
        <v>41.06</v>
      </c>
      <c r="Q84" s="216">
        <v>4.93</v>
      </c>
      <c r="R84" s="216">
        <v>12.5</v>
      </c>
      <c r="S84" s="216">
        <v>7.77</v>
      </c>
      <c r="T84" s="216">
        <v>0</v>
      </c>
      <c r="U84" s="216">
        <v>102.86</v>
      </c>
      <c r="V84" s="216">
        <v>6.11</v>
      </c>
      <c r="W84" s="216">
        <v>13.24</v>
      </c>
      <c r="X84" s="216">
        <v>43.48</v>
      </c>
      <c r="Y84" s="216">
        <v>0</v>
      </c>
      <c r="Z84" s="216">
        <v>37.31</v>
      </c>
      <c r="AA84" s="216">
        <v>23.26</v>
      </c>
      <c r="AB84" s="216">
        <v>0</v>
      </c>
      <c r="AC84" s="216">
        <v>6.45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7.0000000000000007E-2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9.0299999999999994</v>
      </c>
      <c r="L85" s="216">
        <v>555.76</v>
      </c>
      <c r="M85" s="216">
        <v>27.12</v>
      </c>
      <c r="N85" s="216">
        <v>34.82</v>
      </c>
      <c r="O85" s="216">
        <v>0</v>
      </c>
      <c r="P85" s="216">
        <v>41.06</v>
      </c>
      <c r="Q85" s="216">
        <v>4.93</v>
      </c>
      <c r="R85" s="216">
        <v>12.5</v>
      </c>
      <c r="S85" s="216">
        <v>7.77</v>
      </c>
      <c r="T85" s="216">
        <v>0</v>
      </c>
      <c r="U85" s="216">
        <v>101.8</v>
      </c>
      <c r="V85" s="216">
        <v>6.11</v>
      </c>
      <c r="W85" s="216">
        <v>13.24</v>
      </c>
      <c r="X85" s="216">
        <v>43.48</v>
      </c>
      <c r="Y85" s="216">
        <v>0</v>
      </c>
      <c r="Z85" s="216">
        <v>37.31</v>
      </c>
      <c r="AA85" s="216">
        <v>23.26</v>
      </c>
      <c r="AB85" s="216">
        <v>0</v>
      </c>
      <c r="AC85" s="216">
        <v>10.09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7.0000000000000007E-2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9.0299999999999994</v>
      </c>
      <c r="L86" s="216">
        <v>555.76</v>
      </c>
      <c r="M86" s="216">
        <v>27.12</v>
      </c>
      <c r="N86" s="216">
        <v>34.82</v>
      </c>
      <c r="O86" s="216">
        <v>0</v>
      </c>
      <c r="P86" s="216">
        <v>41.06</v>
      </c>
      <c r="Q86" s="216">
        <v>4.93</v>
      </c>
      <c r="R86" s="216">
        <v>12.5</v>
      </c>
      <c r="S86" s="216">
        <v>7.77</v>
      </c>
      <c r="T86" s="216">
        <v>0</v>
      </c>
      <c r="U86" s="216">
        <v>101.8</v>
      </c>
      <c r="V86" s="216">
        <v>6.11</v>
      </c>
      <c r="W86" s="216">
        <v>13.24</v>
      </c>
      <c r="X86" s="216">
        <v>43.48</v>
      </c>
      <c r="Y86" s="216">
        <v>0</v>
      </c>
      <c r="Z86" s="216">
        <v>37.31</v>
      </c>
      <c r="AA86" s="216">
        <v>23.26</v>
      </c>
      <c r="AB86" s="216">
        <v>0</v>
      </c>
      <c r="AC86" s="216">
        <v>10.38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7.0000000000000007E-2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9.0299999999999994</v>
      </c>
      <c r="L87" s="216">
        <v>555.76</v>
      </c>
      <c r="M87" s="216">
        <v>27.12</v>
      </c>
      <c r="N87" s="216">
        <v>34.82</v>
      </c>
      <c r="O87" s="216">
        <v>0</v>
      </c>
      <c r="P87" s="216">
        <v>41.06</v>
      </c>
      <c r="Q87" s="216">
        <v>4.93</v>
      </c>
      <c r="R87" s="216">
        <v>12.5</v>
      </c>
      <c r="S87" s="216">
        <v>7.77</v>
      </c>
      <c r="T87" s="216">
        <v>0</v>
      </c>
      <c r="U87" s="216">
        <v>101.8</v>
      </c>
      <c r="V87" s="216">
        <v>6.11</v>
      </c>
      <c r="W87" s="216">
        <v>13.24</v>
      </c>
      <c r="X87" s="216">
        <v>43.48</v>
      </c>
      <c r="Y87" s="216">
        <v>0</v>
      </c>
      <c r="Z87" s="216">
        <v>37.31</v>
      </c>
      <c r="AA87" s="216">
        <v>23.26</v>
      </c>
      <c r="AB87" s="216">
        <v>0</v>
      </c>
      <c r="AC87" s="216">
        <v>10.38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7.0000000000000007E-2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0.02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9.0299999999999994</v>
      </c>
      <c r="L88" s="216">
        <v>555.76</v>
      </c>
      <c r="M88" s="216">
        <v>27.12</v>
      </c>
      <c r="N88" s="216">
        <v>34.82</v>
      </c>
      <c r="O88" s="216">
        <v>0</v>
      </c>
      <c r="P88" s="216">
        <v>41.06</v>
      </c>
      <c r="Q88" s="216">
        <v>4.93</v>
      </c>
      <c r="R88" s="216">
        <v>12.5</v>
      </c>
      <c r="S88" s="216">
        <v>7.77</v>
      </c>
      <c r="T88" s="216">
        <v>0</v>
      </c>
      <c r="U88" s="216">
        <v>101.8</v>
      </c>
      <c r="V88" s="216">
        <v>6.11</v>
      </c>
      <c r="W88" s="216">
        <v>13.24</v>
      </c>
      <c r="X88" s="216">
        <v>43.48</v>
      </c>
      <c r="Y88" s="216">
        <v>0</v>
      </c>
      <c r="Z88" s="216">
        <v>37.31</v>
      </c>
      <c r="AA88" s="216">
        <v>23.26</v>
      </c>
      <c r="AB88" s="216">
        <v>0</v>
      </c>
      <c r="AC88" s="216">
        <v>10.38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7.0000000000000007E-2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0.09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9.0299999999999994</v>
      </c>
      <c r="L89" s="216">
        <v>555.76</v>
      </c>
      <c r="M89" s="216">
        <v>27.12</v>
      </c>
      <c r="N89" s="216">
        <v>34.82</v>
      </c>
      <c r="O89" s="216">
        <v>0</v>
      </c>
      <c r="P89" s="216">
        <v>41.06</v>
      </c>
      <c r="Q89" s="216">
        <v>4.93</v>
      </c>
      <c r="R89" s="216">
        <v>12.5</v>
      </c>
      <c r="S89" s="216">
        <v>7.77</v>
      </c>
      <c r="T89" s="216">
        <v>0</v>
      </c>
      <c r="U89" s="216">
        <v>101.8</v>
      </c>
      <c r="V89" s="216">
        <v>6.11</v>
      </c>
      <c r="W89" s="216">
        <v>13.24</v>
      </c>
      <c r="X89" s="216">
        <v>43.48</v>
      </c>
      <c r="Y89" s="216">
        <v>0</v>
      </c>
      <c r="Z89" s="216">
        <v>37.31</v>
      </c>
      <c r="AA89" s="216">
        <v>23.26</v>
      </c>
      <c r="AB89" s="216">
        <v>0</v>
      </c>
      <c r="AC89" s="216">
        <v>10.38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7.0000000000000007E-2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9.0299999999999994</v>
      </c>
      <c r="L90" s="216">
        <v>555.76</v>
      </c>
      <c r="M90" s="216">
        <v>27.12</v>
      </c>
      <c r="N90" s="216">
        <v>34.82</v>
      </c>
      <c r="O90" s="216">
        <v>0</v>
      </c>
      <c r="P90" s="216">
        <v>41.06</v>
      </c>
      <c r="Q90" s="216">
        <v>4.93</v>
      </c>
      <c r="R90" s="216">
        <v>12.5</v>
      </c>
      <c r="S90" s="216">
        <v>7.77</v>
      </c>
      <c r="T90" s="216">
        <v>0</v>
      </c>
      <c r="U90" s="216">
        <v>101.8</v>
      </c>
      <c r="V90" s="216">
        <v>6.11</v>
      </c>
      <c r="W90" s="216">
        <v>13.24</v>
      </c>
      <c r="X90" s="216">
        <v>43.48</v>
      </c>
      <c r="Y90" s="216">
        <v>0</v>
      </c>
      <c r="Z90" s="216">
        <v>37.31</v>
      </c>
      <c r="AA90" s="216">
        <v>23.26</v>
      </c>
      <c r="AB90" s="216">
        <v>0</v>
      </c>
      <c r="AC90" s="216">
        <v>10.38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7.0000000000000007E-2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9.0299999999999994</v>
      </c>
      <c r="L91" s="216">
        <v>555.76</v>
      </c>
      <c r="M91" s="216">
        <v>27.12</v>
      </c>
      <c r="N91" s="216">
        <v>34.82</v>
      </c>
      <c r="O91" s="216">
        <v>0</v>
      </c>
      <c r="P91" s="216">
        <v>41.06</v>
      </c>
      <c r="Q91" s="216">
        <v>4.93</v>
      </c>
      <c r="R91" s="216">
        <v>12.5</v>
      </c>
      <c r="S91" s="216">
        <v>7.77</v>
      </c>
      <c r="T91" s="216">
        <v>0</v>
      </c>
      <c r="U91" s="216">
        <v>101.8</v>
      </c>
      <c r="V91" s="216">
        <v>6.11</v>
      </c>
      <c r="W91" s="216">
        <v>13.24</v>
      </c>
      <c r="X91" s="216">
        <v>43.48</v>
      </c>
      <c r="Y91" s="216">
        <v>0</v>
      </c>
      <c r="Z91" s="216">
        <v>37.31</v>
      </c>
      <c r="AA91" s="216">
        <v>23.26</v>
      </c>
      <c r="AB91" s="216">
        <v>0</v>
      </c>
      <c r="AC91" s="216">
        <v>10.38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7.0000000000000007E-2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9.0299999999999994</v>
      </c>
      <c r="L92" s="216">
        <v>555.76</v>
      </c>
      <c r="M92" s="216">
        <v>27.12</v>
      </c>
      <c r="N92" s="216">
        <v>34.82</v>
      </c>
      <c r="O92" s="216">
        <v>0</v>
      </c>
      <c r="P92" s="216">
        <v>41.06</v>
      </c>
      <c r="Q92" s="216">
        <v>4.93</v>
      </c>
      <c r="R92" s="216">
        <v>12.5</v>
      </c>
      <c r="S92" s="216">
        <v>7.77</v>
      </c>
      <c r="T92" s="216">
        <v>0</v>
      </c>
      <c r="U92" s="216">
        <v>101.8</v>
      </c>
      <c r="V92" s="216">
        <v>6.11</v>
      </c>
      <c r="W92" s="216">
        <v>13.24</v>
      </c>
      <c r="X92" s="216">
        <v>43.48</v>
      </c>
      <c r="Y92" s="216">
        <v>0</v>
      </c>
      <c r="Z92" s="216">
        <v>37.31</v>
      </c>
      <c r="AA92" s="216">
        <v>23.26</v>
      </c>
      <c r="AB92" s="216">
        <v>0</v>
      </c>
      <c r="AC92" s="216">
        <v>10.38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7.0000000000000007E-2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9.0299999999999994</v>
      </c>
      <c r="L93" s="216">
        <v>555.76</v>
      </c>
      <c r="M93" s="216">
        <v>27.12</v>
      </c>
      <c r="N93" s="216">
        <v>34.82</v>
      </c>
      <c r="O93" s="216">
        <v>0</v>
      </c>
      <c r="P93" s="216">
        <v>41.06</v>
      </c>
      <c r="Q93" s="216">
        <v>4.93</v>
      </c>
      <c r="R93" s="216">
        <v>12.5</v>
      </c>
      <c r="S93" s="216">
        <v>7.77</v>
      </c>
      <c r="T93" s="216">
        <v>0</v>
      </c>
      <c r="U93" s="216">
        <v>101.8</v>
      </c>
      <c r="V93" s="216">
        <v>6.11</v>
      </c>
      <c r="W93" s="216">
        <v>13.24</v>
      </c>
      <c r="X93" s="216">
        <v>43.48</v>
      </c>
      <c r="Y93" s="216">
        <v>0</v>
      </c>
      <c r="Z93" s="216">
        <v>37.31</v>
      </c>
      <c r="AA93" s="216">
        <v>23.26</v>
      </c>
      <c r="AB93" s="216">
        <v>0</v>
      </c>
      <c r="AC93" s="216">
        <v>6.93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7.0000000000000007E-2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9.0299999999999994</v>
      </c>
      <c r="L94" s="216">
        <v>555.76</v>
      </c>
      <c r="M94" s="216">
        <v>27.12</v>
      </c>
      <c r="N94" s="216">
        <v>34.82</v>
      </c>
      <c r="O94" s="216">
        <v>0</v>
      </c>
      <c r="P94" s="216">
        <v>41.06</v>
      </c>
      <c r="Q94" s="216">
        <v>4.93</v>
      </c>
      <c r="R94" s="216">
        <v>12.5</v>
      </c>
      <c r="S94" s="216">
        <v>7.77</v>
      </c>
      <c r="T94" s="216">
        <v>0</v>
      </c>
      <c r="U94" s="216">
        <v>101.8</v>
      </c>
      <c r="V94" s="216">
        <v>6.11</v>
      </c>
      <c r="W94" s="216">
        <v>13.24</v>
      </c>
      <c r="X94" s="216">
        <v>43.48</v>
      </c>
      <c r="Y94" s="216">
        <v>0</v>
      </c>
      <c r="Z94" s="216">
        <v>37.31</v>
      </c>
      <c r="AA94" s="216">
        <v>23.26</v>
      </c>
      <c r="AB94" s="216">
        <v>0</v>
      </c>
      <c r="AC94" s="216">
        <v>6.93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7.0000000000000007E-2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9.0299999999999994</v>
      </c>
      <c r="L95" s="216">
        <v>555.76</v>
      </c>
      <c r="M95" s="216">
        <v>27.12</v>
      </c>
      <c r="N95" s="216">
        <v>34.82</v>
      </c>
      <c r="O95" s="216">
        <v>0</v>
      </c>
      <c r="P95" s="216">
        <v>41.06</v>
      </c>
      <c r="Q95" s="216">
        <v>4.71</v>
      </c>
      <c r="R95" s="216">
        <v>12.5</v>
      </c>
      <c r="S95" s="216">
        <v>7.77</v>
      </c>
      <c r="T95" s="216">
        <v>0</v>
      </c>
      <c r="U95" s="216">
        <v>101.8</v>
      </c>
      <c r="V95" s="216">
        <v>6.11</v>
      </c>
      <c r="W95" s="216">
        <v>13.24</v>
      </c>
      <c r="X95" s="216">
        <v>43.48</v>
      </c>
      <c r="Y95" s="216">
        <v>0</v>
      </c>
      <c r="Z95" s="216">
        <v>37.31</v>
      </c>
      <c r="AA95" s="216">
        <v>23.26</v>
      </c>
      <c r="AB95" s="216">
        <v>0</v>
      </c>
      <c r="AC95" s="216">
        <v>6.93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7.0000000000000007E-2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9.0299999999999994</v>
      </c>
      <c r="L96" s="216">
        <v>555.76</v>
      </c>
      <c r="M96" s="216">
        <v>27.12</v>
      </c>
      <c r="N96" s="216">
        <v>34.82</v>
      </c>
      <c r="O96" s="216">
        <v>0</v>
      </c>
      <c r="P96" s="216">
        <v>41.06</v>
      </c>
      <c r="Q96" s="216">
        <v>4.71</v>
      </c>
      <c r="R96" s="216">
        <v>12.5</v>
      </c>
      <c r="S96" s="216">
        <v>7.77</v>
      </c>
      <c r="T96" s="216">
        <v>0</v>
      </c>
      <c r="U96" s="216">
        <v>101.8</v>
      </c>
      <c r="V96" s="216">
        <v>6.11</v>
      </c>
      <c r="W96" s="216">
        <v>13.24</v>
      </c>
      <c r="X96" s="216">
        <v>43.48</v>
      </c>
      <c r="Y96" s="216">
        <v>0</v>
      </c>
      <c r="Z96" s="216">
        <v>37.31</v>
      </c>
      <c r="AA96" s="216">
        <v>23.26</v>
      </c>
      <c r="AB96" s="216">
        <v>0</v>
      </c>
      <c r="AC96" s="216">
        <v>6.93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7.0000000000000007E-2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9.0299999999999994</v>
      </c>
      <c r="L97" s="216">
        <v>555.76</v>
      </c>
      <c r="M97" s="216">
        <v>27.12</v>
      </c>
      <c r="N97" s="216">
        <v>34.82</v>
      </c>
      <c r="O97" s="216">
        <v>0</v>
      </c>
      <c r="P97" s="216">
        <v>41.06</v>
      </c>
      <c r="Q97" s="216">
        <v>4.71</v>
      </c>
      <c r="R97" s="216">
        <v>12.5</v>
      </c>
      <c r="S97" s="216">
        <v>7.77</v>
      </c>
      <c r="T97" s="216">
        <v>0</v>
      </c>
      <c r="U97" s="216">
        <v>101.8</v>
      </c>
      <c r="V97" s="216">
        <v>6.11</v>
      </c>
      <c r="W97" s="216">
        <v>13.24</v>
      </c>
      <c r="X97" s="216">
        <v>43.48</v>
      </c>
      <c r="Y97" s="216">
        <v>0</v>
      </c>
      <c r="Z97" s="216">
        <v>37.31</v>
      </c>
      <c r="AA97" s="216">
        <v>23.26</v>
      </c>
      <c r="AB97" s="216">
        <v>0</v>
      </c>
      <c r="AC97" s="216">
        <v>6.93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7.0000000000000007E-2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9.0299999999999994</v>
      </c>
      <c r="L98" s="216">
        <v>555.76</v>
      </c>
      <c r="M98" s="216">
        <v>27.12</v>
      </c>
      <c r="N98" s="216">
        <v>34.82</v>
      </c>
      <c r="O98" s="216">
        <v>0</v>
      </c>
      <c r="P98" s="216">
        <v>41.06</v>
      </c>
      <c r="Q98" s="216">
        <v>4.71</v>
      </c>
      <c r="R98" s="216">
        <v>12.5</v>
      </c>
      <c r="S98" s="216">
        <v>7.77</v>
      </c>
      <c r="T98" s="216">
        <v>0</v>
      </c>
      <c r="U98" s="216">
        <v>101.8</v>
      </c>
      <c r="V98" s="216">
        <v>6.11</v>
      </c>
      <c r="W98" s="216">
        <v>13.24</v>
      </c>
      <c r="X98" s="216">
        <v>43.48</v>
      </c>
      <c r="Y98" s="216">
        <v>0</v>
      </c>
      <c r="Z98" s="216">
        <v>37.31</v>
      </c>
      <c r="AA98" s="216">
        <v>23.26</v>
      </c>
      <c r="AB98" s="216">
        <v>0</v>
      </c>
      <c r="AC98" s="216">
        <v>6.93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7.0000000000000007E-2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0.12566749999999982</v>
      </c>
      <c r="L99">
        <f t="shared" si="0"/>
        <v>11.015500000000014</v>
      </c>
      <c r="M99">
        <f t="shared" si="0"/>
        <v>0.65087999999999835</v>
      </c>
      <c r="N99">
        <f t="shared" si="0"/>
        <v>0.8356800000000012</v>
      </c>
      <c r="O99">
        <f t="shared" si="0"/>
        <v>0</v>
      </c>
      <c r="P99">
        <f t="shared" si="0"/>
        <v>0.98543999999999887</v>
      </c>
      <c r="Q99">
        <f t="shared" si="0"/>
        <v>0.10204000000000001</v>
      </c>
      <c r="R99">
        <f t="shared" si="0"/>
        <v>0.25165250000000006</v>
      </c>
      <c r="S99">
        <f t="shared" si="0"/>
        <v>0.13181249999999992</v>
      </c>
      <c r="T99">
        <f t="shared" si="0"/>
        <v>0</v>
      </c>
      <c r="U99">
        <f t="shared" si="0"/>
        <v>2.4648999999999952</v>
      </c>
      <c r="V99">
        <f t="shared" si="0"/>
        <v>0.13127000000000022</v>
      </c>
      <c r="W99">
        <f t="shared" si="0"/>
        <v>0.28912750000000009</v>
      </c>
      <c r="X99">
        <f t="shared" si="0"/>
        <v>0.99779750000000045</v>
      </c>
      <c r="Y99">
        <f t="shared" si="0"/>
        <v>0</v>
      </c>
      <c r="Z99">
        <f t="shared" si="0"/>
        <v>0.85303749999999912</v>
      </c>
      <c r="AA99">
        <f t="shared" si="0"/>
        <v>0.47611750000000003</v>
      </c>
      <c r="AB99">
        <f t="shared" si="0"/>
        <v>0</v>
      </c>
      <c r="AC99">
        <f t="shared" si="0"/>
        <v>0.22686250000000005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1.680000000000002E-3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0.21531000000000014</v>
      </c>
      <c r="AR99">
        <f t="shared" si="0"/>
        <v>0</v>
      </c>
      <c r="AS99">
        <f t="shared" si="0"/>
        <v>2.7500000000000001E-5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4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1.26</v>
      </c>
      <c r="L3" s="216">
        <v>4.03</v>
      </c>
      <c r="M3" s="216">
        <v>1.1200000000000001</v>
      </c>
      <c r="N3" s="216">
        <v>1.25</v>
      </c>
      <c r="O3" s="216">
        <v>1.39</v>
      </c>
      <c r="P3" s="216">
        <v>2.29</v>
      </c>
      <c r="Q3" s="216">
        <v>0.17</v>
      </c>
      <c r="R3" s="216">
        <v>0.56000000000000005</v>
      </c>
      <c r="S3" s="216">
        <v>0.28000000000000003</v>
      </c>
      <c r="T3" s="216">
        <v>0.69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1.83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1.91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1.26</v>
      </c>
      <c r="L4" s="216">
        <v>4.03</v>
      </c>
      <c r="M4" s="216">
        <v>1.1200000000000001</v>
      </c>
      <c r="N4" s="216">
        <v>1.25</v>
      </c>
      <c r="O4" s="216">
        <v>1.39</v>
      </c>
      <c r="P4" s="216">
        <v>2.29</v>
      </c>
      <c r="Q4" s="216">
        <v>0.17</v>
      </c>
      <c r="R4" s="216">
        <v>0.56000000000000005</v>
      </c>
      <c r="S4" s="216">
        <v>0.28000000000000003</v>
      </c>
      <c r="T4" s="216">
        <v>0.69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1.83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1.91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1.26</v>
      </c>
      <c r="L5" s="216">
        <v>4.03</v>
      </c>
      <c r="M5" s="216">
        <v>1.1200000000000001</v>
      </c>
      <c r="N5" s="216">
        <v>1.25</v>
      </c>
      <c r="O5" s="216">
        <v>1.39</v>
      </c>
      <c r="P5" s="216">
        <v>2.29</v>
      </c>
      <c r="Q5" s="216">
        <v>0.17</v>
      </c>
      <c r="R5" s="216">
        <v>0.56000000000000005</v>
      </c>
      <c r="S5" s="216">
        <v>0.28000000000000003</v>
      </c>
      <c r="T5" s="216">
        <v>0.69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1.83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1.91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1.26</v>
      </c>
      <c r="L6" s="216">
        <v>4.03</v>
      </c>
      <c r="M6" s="216">
        <v>1.1200000000000001</v>
      </c>
      <c r="N6" s="216">
        <v>1.25</v>
      </c>
      <c r="O6" s="216">
        <v>1.39</v>
      </c>
      <c r="P6" s="216">
        <v>2.29</v>
      </c>
      <c r="Q6" s="216">
        <v>0.17</v>
      </c>
      <c r="R6" s="216">
        <v>0.56000000000000005</v>
      </c>
      <c r="S6" s="216">
        <v>0.28000000000000003</v>
      </c>
      <c r="T6" s="216">
        <v>0.69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1.83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1.91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1.26</v>
      </c>
      <c r="L7" s="216">
        <v>4.03</v>
      </c>
      <c r="M7" s="216">
        <v>1.1200000000000001</v>
      </c>
      <c r="N7" s="216">
        <v>1.25</v>
      </c>
      <c r="O7" s="216">
        <v>1.39</v>
      </c>
      <c r="P7" s="216">
        <v>2.29</v>
      </c>
      <c r="Q7" s="216">
        <v>0.17</v>
      </c>
      <c r="R7" s="216">
        <v>0.56000000000000005</v>
      </c>
      <c r="S7" s="216">
        <v>0.28000000000000003</v>
      </c>
      <c r="T7" s="216">
        <v>0.69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1.83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1.26</v>
      </c>
      <c r="L8" s="216">
        <v>4.03</v>
      </c>
      <c r="M8" s="216">
        <v>1.1200000000000001</v>
      </c>
      <c r="N8" s="216">
        <v>1.25</v>
      </c>
      <c r="O8" s="216">
        <v>1.39</v>
      </c>
      <c r="P8" s="216">
        <v>2.29</v>
      </c>
      <c r="Q8" s="216">
        <v>0.17</v>
      </c>
      <c r="R8" s="216">
        <v>0.56000000000000005</v>
      </c>
      <c r="S8" s="216">
        <v>0.28000000000000003</v>
      </c>
      <c r="T8" s="216">
        <v>0.69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1.83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1.26</v>
      </c>
      <c r="L9" s="216">
        <v>4.03</v>
      </c>
      <c r="M9" s="216">
        <v>1.1200000000000001</v>
      </c>
      <c r="N9" s="216">
        <v>1.25</v>
      </c>
      <c r="O9" s="216">
        <v>1.39</v>
      </c>
      <c r="P9" s="216">
        <v>2.29</v>
      </c>
      <c r="Q9" s="216">
        <v>0.17</v>
      </c>
      <c r="R9" s="216">
        <v>0.56000000000000005</v>
      </c>
      <c r="S9" s="216">
        <v>0.28000000000000003</v>
      </c>
      <c r="T9" s="216">
        <v>0.69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1.83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1.26</v>
      </c>
      <c r="L10" s="216">
        <v>4.03</v>
      </c>
      <c r="M10" s="216">
        <v>1.1200000000000001</v>
      </c>
      <c r="N10" s="216">
        <v>1.25</v>
      </c>
      <c r="O10" s="216">
        <v>1.39</v>
      </c>
      <c r="P10" s="216">
        <v>2.29</v>
      </c>
      <c r="Q10" s="216">
        <v>0.17</v>
      </c>
      <c r="R10" s="216">
        <v>0.56000000000000005</v>
      </c>
      <c r="S10" s="216">
        <v>0.28000000000000003</v>
      </c>
      <c r="T10" s="216">
        <v>0.69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1.83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1.26</v>
      </c>
      <c r="L11" s="216">
        <v>4.03</v>
      </c>
      <c r="M11" s="216">
        <v>1.1200000000000001</v>
      </c>
      <c r="N11" s="216">
        <v>1.25</v>
      </c>
      <c r="O11" s="216">
        <v>1.39</v>
      </c>
      <c r="P11" s="216">
        <v>2.29</v>
      </c>
      <c r="Q11" s="216">
        <v>0.17</v>
      </c>
      <c r="R11" s="216">
        <v>0.56000000000000005</v>
      </c>
      <c r="S11" s="216">
        <v>0.28000000000000003</v>
      </c>
      <c r="T11" s="216">
        <v>0.69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1.83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1.26</v>
      </c>
      <c r="L12" s="216">
        <v>4.03</v>
      </c>
      <c r="M12" s="216">
        <v>1.1200000000000001</v>
      </c>
      <c r="N12" s="216">
        <v>1.25</v>
      </c>
      <c r="O12" s="216">
        <v>1.39</v>
      </c>
      <c r="P12" s="216">
        <v>2.29</v>
      </c>
      <c r="Q12" s="216">
        <v>0.17</v>
      </c>
      <c r="R12" s="216">
        <v>0.56000000000000005</v>
      </c>
      <c r="S12" s="216">
        <v>0.28000000000000003</v>
      </c>
      <c r="T12" s="216">
        <v>0.69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1.83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1.26</v>
      </c>
      <c r="L13" s="216">
        <v>4.03</v>
      </c>
      <c r="M13" s="216">
        <v>1.1200000000000001</v>
      </c>
      <c r="N13" s="216">
        <v>1.25</v>
      </c>
      <c r="O13" s="216">
        <v>1.39</v>
      </c>
      <c r="P13" s="216">
        <v>2.29</v>
      </c>
      <c r="Q13" s="216">
        <v>0.17</v>
      </c>
      <c r="R13" s="216">
        <v>0.56000000000000005</v>
      </c>
      <c r="S13" s="216">
        <v>0.28000000000000003</v>
      </c>
      <c r="T13" s="216">
        <v>0.69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1.83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1.26</v>
      </c>
      <c r="L14" s="216">
        <v>4.03</v>
      </c>
      <c r="M14" s="216">
        <v>1.1200000000000001</v>
      </c>
      <c r="N14" s="216">
        <v>1.25</v>
      </c>
      <c r="O14" s="216">
        <v>1.39</v>
      </c>
      <c r="P14" s="216">
        <v>2.29</v>
      </c>
      <c r="Q14" s="216">
        <v>0.17</v>
      </c>
      <c r="R14" s="216">
        <v>0.56000000000000005</v>
      </c>
      <c r="S14" s="216">
        <v>0.28000000000000003</v>
      </c>
      <c r="T14" s="216">
        <v>0.69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1.83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1.26</v>
      </c>
      <c r="L15" s="216">
        <v>4.03</v>
      </c>
      <c r="M15" s="216">
        <v>1.1200000000000001</v>
      </c>
      <c r="N15" s="216">
        <v>1.25</v>
      </c>
      <c r="O15" s="216">
        <v>1.39</v>
      </c>
      <c r="P15" s="216">
        <v>2.29</v>
      </c>
      <c r="Q15" s="216">
        <v>0.17</v>
      </c>
      <c r="R15" s="216">
        <v>0.56000000000000005</v>
      </c>
      <c r="S15" s="216">
        <v>0.28000000000000003</v>
      </c>
      <c r="T15" s="216">
        <v>0.69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1.83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1.26</v>
      </c>
      <c r="L16" s="216">
        <v>4.03</v>
      </c>
      <c r="M16" s="216">
        <v>1.1200000000000001</v>
      </c>
      <c r="N16" s="216">
        <v>1.25</v>
      </c>
      <c r="O16" s="216">
        <v>1.39</v>
      </c>
      <c r="P16" s="216">
        <v>2.29</v>
      </c>
      <c r="Q16" s="216">
        <v>0.17</v>
      </c>
      <c r="R16" s="216">
        <v>0.56000000000000005</v>
      </c>
      <c r="S16" s="216">
        <v>0.28000000000000003</v>
      </c>
      <c r="T16" s="216">
        <v>0.69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1.83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1.31</v>
      </c>
      <c r="L17" s="216">
        <v>4.03</v>
      </c>
      <c r="M17" s="216">
        <v>1.1200000000000001</v>
      </c>
      <c r="N17" s="216">
        <v>1.25</v>
      </c>
      <c r="O17" s="216">
        <v>1.39</v>
      </c>
      <c r="P17" s="216">
        <v>2.29</v>
      </c>
      <c r="Q17" s="216">
        <v>0.17</v>
      </c>
      <c r="R17" s="216">
        <v>0.56000000000000005</v>
      </c>
      <c r="S17" s="216">
        <v>0.28000000000000003</v>
      </c>
      <c r="T17" s="216">
        <v>0.69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1.83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1.26</v>
      </c>
      <c r="L18" s="216">
        <v>4.03</v>
      </c>
      <c r="M18" s="216">
        <v>1.1200000000000001</v>
      </c>
      <c r="N18" s="216">
        <v>1.25</v>
      </c>
      <c r="O18" s="216">
        <v>1.39</v>
      </c>
      <c r="P18" s="216">
        <v>2.29</v>
      </c>
      <c r="Q18" s="216">
        <v>0.17</v>
      </c>
      <c r="R18" s="216">
        <v>0.56000000000000005</v>
      </c>
      <c r="S18" s="216">
        <v>0.28000000000000003</v>
      </c>
      <c r="T18" s="216">
        <v>0.69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1.83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1.26</v>
      </c>
      <c r="L19" s="216">
        <v>4.03</v>
      </c>
      <c r="M19" s="216">
        <v>1.1200000000000001</v>
      </c>
      <c r="N19" s="216">
        <v>1.25</v>
      </c>
      <c r="O19" s="216">
        <v>1.39</v>
      </c>
      <c r="P19" s="216">
        <v>2.29</v>
      </c>
      <c r="Q19" s="216">
        <v>0.17</v>
      </c>
      <c r="R19" s="216">
        <v>0.56000000000000005</v>
      </c>
      <c r="S19" s="216">
        <v>0.28000000000000003</v>
      </c>
      <c r="T19" s="216">
        <v>0.69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1.83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1.26</v>
      </c>
      <c r="L20" s="216">
        <v>4.03</v>
      </c>
      <c r="M20" s="216">
        <v>1.1200000000000001</v>
      </c>
      <c r="N20" s="216">
        <v>1.25</v>
      </c>
      <c r="O20" s="216">
        <v>1.39</v>
      </c>
      <c r="P20" s="216">
        <v>2.29</v>
      </c>
      <c r="Q20" s="216">
        <v>0.17</v>
      </c>
      <c r="R20" s="216">
        <v>0.56000000000000005</v>
      </c>
      <c r="S20" s="216">
        <v>0.28000000000000003</v>
      </c>
      <c r="T20" s="216">
        <v>0.69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1.83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1.26</v>
      </c>
      <c r="L21" s="216">
        <v>4.03</v>
      </c>
      <c r="M21" s="216">
        <v>1.1200000000000001</v>
      </c>
      <c r="N21" s="216">
        <v>1.25</v>
      </c>
      <c r="O21" s="216">
        <v>1.39</v>
      </c>
      <c r="P21" s="216">
        <v>2.29</v>
      </c>
      <c r="Q21" s="216">
        <v>0.17</v>
      </c>
      <c r="R21" s="216">
        <v>0.56000000000000005</v>
      </c>
      <c r="S21" s="216">
        <v>0.28000000000000003</v>
      </c>
      <c r="T21" s="216">
        <v>0.69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1.83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1.26</v>
      </c>
      <c r="L22" s="216">
        <v>4.03</v>
      </c>
      <c r="M22" s="216">
        <v>1.1200000000000001</v>
      </c>
      <c r="N22" s="216">
        <v>1.25</v>
      </c>
      <c r="O22" s="216">
        <v>1.39</v>
      </c>
      <c r="P22" s="216">
        <v>2.29</v>
      </c>
      <c r="Q22" s="216">
        <v>0.17</v>
      </c>
      <c r="R22" s="216">
        <v>0.56000000000000005</v>
      </c>
      <c r="S22" s="216">
        <v>0.28000000000000003</v>
      </c>
      <c r="T22" s="216">
        <v>0.69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1.83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1.26</v>
      </c>
      <c r="L23" s="216">
        <v>4.03</v>
      </c>
      <c r="M23" s="216">
        <v>1.1200000000000001</v>
      </c>
      <c r="N23" s="216">
        <v>1.25</v>
      </c>
      <c r="O23" s="216">
        <v>1.39</v>
      </c>
      <c r="P23" s="216">
        <v>2.29</v>
      </c>
      <c r="Q23" s="216">
        <v>0.17</v>
      </c>
      <c r="R23" s="216">
        <v>0.56000000000000005</v>
      </c>
      <c r="S23" s="216">
        <v>0.28000000000000003</v>
      </c>
      <c r="T23" s="216">
        <v>0.69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1.26</v>
      </c>
      <c r="L24" s="216">
        <v>4.03</v>
      </c>
      <c r="M24" s="216">
        <v>1.1200000000000001</v>
      </c>
      <c r="N24" s="216">
        <v>1.25</v>
      </c>
      <c r="O24" s="216">
        <v>1.39</v>
      </c>
      <c r="P24" s="216">
        <v>2.29</v>
      </c>
      <c r="Q24" s="216">
        <v>0.17</v>
      </c>
      <c r="R24" s="216">
        <v>0.56000000000000005</v>
      </c>
      <c r="S24" s="216">
        <v>0.28000000000000003</v>
      </c>
      <c r="T24" s="216">
        <v>0.69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1.83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1.26</v>
      </c>
      <c r="L25" s="216">
        <v>4.03</v>
      </c>
      <c r="M25" s="216">
        <v>1.1200000000000001</v>
      </c>
      <c r="N25" s="216">
        <v>1.25</v>
      </c>
      <c r="O25" s="216">
        <v>1.39</v>
      </c>
      <c r="P25" s="216">
        <v>2.29</v>
      </c>
      <c r="Q25" s="216">
        <v>0.17</v>
      </c>
      <c r="R25" s="216">
        <v>0.56000000000000005</v>
      </c>
      <c r="S25" s="216">
        <v>0.28000000000000003</v>
      </c>
      <c r="T25" s="216">
        <v>0.69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1.83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1.26</v>
      </c>
      <c r="L26" s="216">
        <v>4.03</v>
      </c>
      <c r="M26" s="216">
        <v>1.1200000000000001</v>
      </c>
      <c r="N26" s="216">
        <v>1.25</v>
      </c>
      <c r="O26" s="216">
        <v>1.39</v>
      </c>
      <c r="P26" s="216">
        <v>2.29</v>
      </c>
      <c r="Q26" s="216">
        <v>0.17</v>
      </c>
      <c r="R26" s="216">
        <v>0.56000000000000005</v>
      </c>
      <c r="S26" s="216">
        <v>0.28000000000000003</v>
      </c>
      <c r="T26" s="216">
        <v>0.69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1.83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1.26</v>
      </c>
      <c r="L27" s="216">
        <v>4.03</v>
      </c>
      <c r="M27" s="216">
        <v>1.1200000000000001</v>
      </c>
      <c r="N27" s="216">
        <v>1.25</v>
      </c>
      <c r="O27" s="216">
        <v>1.39</v>
      </c>
      <c r="P27" s="216">
        <v>2.29</v>
      </c>
      <c r="Q27" s="216">
        <v>0.17</v>
      </c>
      <c r="R27" s="216">
        <v>0.56000000000000005</v>
      </c>
      <c r="S27" s="216">
        <v>0.28000000000000003</v>
      </c>
      <c r="T27" s="216">
        <v>0.69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1.83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1.26</v>
      </c>
      <c r="L28" s="216">
        <v>4.03</v>
      </c>
      <c r="M28" s="216">
        <v>1.1200000000000001</v>
      </c>
      <c r="N28" s="216">
        <v>1.25</v>
      </c>
      <c r="O28" s="216">
        <v>1.39</v>
      </c>
      <c r="P28" s="216">
        <v>2.29</v>
      </c>
      <c r="Q28" s="216">
        <v>0.17</v>
      </c>
      <c r="R28" s="216">
        <v>0.56000000000000005</v>
      </c>
      <c r="S28" s="216">
        <v>0.28000000000000003</v>
      </c>
      <c r="T28" s="216">
        <v>0.69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1.83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1.26</v>
      </c>
      <c r="L29" s="216">
        <v>4.03</v>
      </c>
      <c r="M29" s="216">
        <v>1.1200000000000001</v>
      </c>
      <c r="N29" s="216">
        <v>1.25</v>
      </c>
      <c r="O29" s="216">
        <v>1.39</v>
      </c>
      <c r="P29" s="216">
        <v>2.29</v>
      </c>
      <c r="Q29" s="216">
        <v>0.17</v>
      </c>
      <c r="R29" s="216">
        <v>0.56000000000000005</v>
      </c>
      <c r="S29" s="216">
        <v>0.28000000000000003</v>
      </c>
      <c r="T29" s="216">
        <v>0.69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1.26</v>
      </c>
      <c r="L30" s="216">
        <v>4.03</v>
      </c>
      <c r="M30" s="216">
        <v>1.1200000000000001</v>
      </c>
      <c r="N30" s="216">
        <v>1.25</v>
      </c>
      <c r="O30" s="216">
        <v>1.39</v>
      </c>
      <c r="P30" s="216">
        <v>2.29</v>
      </c>
      <c r="Q30" s="216">
        <v>0.17</v>
      </c>
      <c r="R30" s="216">
        <v>0.56000000000000005</v>
      </c>
      <c r="S30" s="216">
        <v>0.28000000000000003</v>
      </c>
      <c r="T30" s="216">
        <v>0.69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1.83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1.26</v>
      </c>
      <c r="L31" s="216">
        <v>4.03</v>
      </c>
      <c r="M31" s="216">
        <v>1.1200000000000001</v>
      </c>
      <c r="N31" s="216">
        <v>1.25</v>
      </c>
      <c r="O31" s="216">
        <v>1.39</v>
      </c>
      <c r="P31" s="216">
        <v>2.29</v>
      </c>
      <c r="Q31" s="216">
        <v>0.17</v>
      </c>
      <c r="R31" s="216">
        <v>0.56000000000000005</v>
      </c>
      <c r="S31" s="216">
        <v>0.28000000000000003</v>
      </c>
      <c r="T31" s="216">
        <v>0.69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1.88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1.26</v>
      </c>
      <c r="L32" s="216">
        <v>4.03</v>
      </c>
      <c r="M32" s="216">
        <v>1.1200000000000001</v>
      </c>
      <c r="N32" s="216">
        <v>1.25</v>
      </c>
      <c r="O32" s="216">
        <v>1.39</v>
      </c>
      <c r="P32" s="216">
        <v>2.29</v>
      </c>
      <c r="Q32" s="216">
        <v>0.17</v>
      </c>
      <c r="R32" s="216">
        <v>0.56000000000000005</v>
      </c>
      <c r="S32" s="216">
        <v>0.28000000000000003</v>
      </c>
      <c r="T32" s="216">
        <v>0.69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1.88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1.26</v>
      </c>
      <c r="L33" s="216">
        <v>4.04</v>
      </c>
      <c r="M33" s="216">
        <v>1.1200000000000001</v>
      </c>
      <c r="N33" s="216">
        <v>1.25</v>
      </c>
      <c r="O33" s="216">
        <v>1.39</v>
      </c>
      <c r="P33" s="216">
        <v>2.29</v>
      </c>
      <c r="Q33" s="216">
        <v>0.17</v>
      </c>
      <c r="R33" s="216">
        <v>0.56000000000000005</v>
      </c>
      <c r="S33" s="216">
        <v>0.28000000000000003</v>
      </c>
      <c r="T33" s="216">
        <v>0.69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1.88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1.26</v>
      </c>
      <c r="L34" s="216">
        <v>4.03</v>
      </c>
      <c r="M34" s="216">
        <v>1.1200000000000001</v>
      </c>
      <c r="N34" s="216">
        <v>1.25</v>
      </c>
      <c r="O34" s="216">
        <v>1.39</v>
      </c>
      <c r="P34" s="216">
        <v>2.29</v>
      </c>
      <c r="Q34" s="216">
        <v>0.17</v>
      </c>
      <c r="R34" s="216">
        <v>0.56000000000000005</v>
      </c>
      <c r="S34" s="216">
        <v>0.28000000000000003</v>
      </c>
      <c r="T34" s="216">
        <v>0.69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1.88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1.26</v>
      </c>
      <c r="L35" s="216">
        <v>4.0999999999999996</v>
      </c>
      <c r="M35" s="216">
        <v>1.1200000000000001</v>
      </c>
      <c r="N35" s="216">
        <v>1.25</v>
      </c>
      <c r="O35" s="216">
        <v>1.39</v>
      </c>
      <c r="P35" s="216">
        <v>2.29</v>
      </c>
      <c r="Q35" s="216">
        <v>0.17</v>
      </c>
      <c r="R35" s="216">
        <v>0.56000000000000005</v>
      </c>
      <c r="S35" s="216">
        <v>0.28000000000000003</v>
      </c>
      <c r="T35" s="216">
        <v>0.69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1.83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1.26</v>
      </c>
      <c r="L36" s="216">
        <v>4.07</v>
      </c>
      <c r="M36" s="216">
        <v>1.1200000000000001</v>
      </c>
      <c r="N36" s="216">
        <v>1.25</v>
      </c>
      <c r="O36" s="216">
        <v>1.39</v>
      </c>
      <c r="P36" s="216">
        <v>2.29</v>
      </c>
      <c r="Q36" s="216">
        <v>0.17</v>
      </c>
      <c r="R36" s="216">
        <v>0.56000000000000005</v>
      </c>
      <c r="S36" s="216">
        <v>0.28000000000000003</v>
      </c>
      <c r="T36" s="216">
        <v>0.69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1.83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1.26</v>
      </c>
      <c r="L37" s="216">
        <v>4.07</v>
      </c>
      <c r="M37" s="216">
        <v>1.1200000000000001</v>
      </c>
      <c r="N37" s="216">
        <v>1.25</v>
      </c>
      <c r="O37" s="216">
        <v>1.39</v>
      </c>
      <c r="P37" s="216">
        <v>2.29</v>
      </c>
      <c r="Q37" s="216">
        <v>0.18</v>
      </c>
      <c r="R37" s="216">
        <v>0.56000000000000005</v>
      </c>
      <c r="S37" s="216">
        <v>0.28000000000000003</v>
      </c>
      <c r="T37" s="216">
        <v>0.69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1.83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1.26</v>
      </c>
      <c r="L38" s="216">
        <v>4.07</v>
      </c>
      <c r="M38" s="216">
        <v>1.1200000000000001</v>
      </c>
      <c r="N38" s="216">
        <v>1.25</v>
      </c>
      <c r="O38" s="216">
        <v>1.39</v>
      </c>
      <c r="P38" s="216">
        <v>2.29</v>
      </c>
      <c r="Q38" s="216">
        <v>0.18</v>
      </c>
      <c r="R38" s="216">
        <v>0.56000000000000005</v>
      </c>
      <c r="S38" s="216">
        <v>0.28000000000000003</v>
      </c>
      <c r="T38" s="216">
        <v>0.69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1.83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1.26</v>
      </c>
      <c r="L39" s="216">
        <v>4.07</v>
      </c>
      <c r="M39" s="216">
        <v>1.1200000000000001</v>
      </c>
      <c r="N39" s="216">
        <v>1.25</v>
      </c>
      <c r="O39" s="216">
        <v>1.39</v>
      </c>
      <c r="P39" s="216">
        <v>2.29</v>
      </c>
      <c r="Q39" s="216">
        <v>0.18</v>
      </c>
      <c r="R39" s="216">
        <v>0.56000000000000005</v>
      </c>
      <c r="S39" s="216">
        <v>0.28000000000000003</v>
      </c>
      <c r="T39" s="216">
        <v>0.69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1.83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1.26</v>
      </c>
      <c r="L40" s="216">
        <v>4.07</v>
      </c>
      <c r="M40" s="216">
        <v>1.1200000000000001</v>
      </c>
      <c r="N40" s="216">
        <v>1.25</v>
      </c>
      <c r="O40" s="216">
        <v>1.39</v>
      </c>
      <c r="P40" s="216">
        <v>2.29</v>
      </c>
      <c r="Q40" s="216">
        <v>0.18</v>
      </c>
      <c r="R40" s="216">
        <v>0.56000000000000005</v>
      </c>
      <c r="S40" s="216">
        <v>0.28000000000000003</v>
      </c>
      <c r="T40" s="216">
        <v>0.69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1.83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1.26</v>
      </c>
      <c r="L41" s="216">
        <v>4.03</v>
      </c>
      <c r="M41" s="216">
        <v>1.1200000000000001</v>
      </c>
      <c r="N41" s="216">
        <v>1.25</v>
      </c>
      <c r="O41" s="216">
        <v>1.39</v>
      </c>
      <c r="P41" s="216">
        <v>2.29</v>
      </c>
      <c r="Q41" s="216">
        <v>0.18</v>
      </c>
      <c r="R41" s="216">
        <v>0.57999999999999996</v>
      </c>
      <c r="S41" s="216">
        <v>0.28999999999999998</v>
      </c>
      <c r="T41" s="216">
        <v>0.69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1.73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1.26</v>
      </c>
      <c r="L42" s="216">
        <v>4.03</v>
      </c>
      <c r="M42" s="216">
        <v>1.1200000000000001</v>
      </c>
      <c r="N42" s="216">
        <v>1.25</v>
      </c>
      <c r="O42" s="216">
        <v>1.39</v>
      </c>
      <c r="P42" s="216">
        <v>2.29</v>
      </c>
      <c r="Q42" s="216">
        <v>0.18</v>
      </c>
      <c r="R42" s="216">
        <v>0.56999999999999995</v>
      </c>
      <c r="S42" s="216">
        <v>0.28999999999999998</v>
      </c>
      <c r="T42" s="216">
        <v>0.69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1.73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1.31</v>
      </c>
      <c r="L43" s="216">
        <v>4.03</v>
      </c>
      <c r="M43" s="216">
        <v>1.1200000000000001</v>
      </c>
      <c r="N43" s="216">
        <v>1.25</v>
      </c>
      <c r="O43" s="216">
        <v>1.39</v>
      </c>
      <c r="P43" s="216">
        <v>2.29</v>
      </c>
      <c r="Q43" s="216">
        <v>0.18</v>
      </c>
      <c r="R43" s="216">
        <v>0.56000000000000005</v>
      </c>
      <c r="S43" s="216">
        <v>0.28999999999999998</v>
      </c>
      <c r="T43" s="216">
        <v>0.69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1.63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1.31</v>
      </c>
      <c r="L44" s="216">
        <v>4.03</v>
      </c>
      <c r="M44" s="216">
        <v>1.1200000000000001</v>
      </c>
      <c r="N44" s="216">
        <v>1.25</v>
      </c>
      <c r="O44" s="216">
        <v>1.39</v>
      </c>
      <c r="P44" s="216">
        <v>2.29</v>
      </c>
      <c r="Q44" s="216">
        <v>0.18</v>
      </c>
      <c r="R44" s="216">
        <v>0.42</v>
      </c>
      <c r="S44" s="216">
        <v>0.28999999999999998</v>
      </c>
      <c r="T44" s="216">
        <v>0.69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1.03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1.31</v>
      </c>
      <c r="L45" s="216">
        <v>4.1100000000000003</v>
      </c>
      <c r="M45" s="216">
        <v>1.1200000000000001</v>
      </c>
      <c r="N45" s="216">
        <v>1.25</v>
      </c>
      <c r="O45" s="216">
        <v>1.39</v>
      </c>
      <c r="P45" s="216">
        <v>2.29</v>
      </c>
      <c r="Q45" s="216">
        <v>0.18</v>
      </c>
      <c r="R45" s="216">
        <v>0.56000000000000005</v>
      </c>
      <c r="S45" s="216">
        <v>0.28999999999999998</v>
      </c>
      <c r="T45" s="216">
        <v>0.69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1.63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1.31</v>
      </c>
      <c r="L46" s="216">
        <v>4.1100000000000003</v>
      </c>
      <c r="M46" s="216">
        <v>1.1200000000000001</v>
      </c>
      <c r="N46" s="216">
        <v>1.25</v>
      </c>
      <c r="O46" s="216">
        <v>1.39</v>
      </c>
      <c r="P46" s="216">
        <v>2.29</v>
      </c>
      <c r="Q46" s="216">
        <v>0.18</v>
      </c>
      <c r="R46" s="216">
        <v>0.56000000000000005</v>
      </c>
      <c r="S46" s="216">
        <v>0.28999999999999998</v>
      </c>
      <c r="T46" s="216">
        <v>0.69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1.63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1.26</v>
      </c>
      <c r="L47" s="216">
        <v>4.03</v>
      </c>
      <c r="M47" s="216">
        <v>1.1200000000000001</v>
      </c>
      <c r="N47" s="216">
        <v>1.25</v>
      </c>
      <c r="O47" s="216">
        <v>1.39</v>
      </c>
      <c r="P47" s="216">
        <v>2.29</v>
      </c>
      <c r="Q47" s="216">
        <v>0.18</v>
      </c>
      <c r="R47" s="216">
        <v>0.56000000000000005</v>
      </c>
      <c r="S47" s="216">
        <v>0.28000000000000003</v>
      </c>
      <c r="T47" s="216">
        <v>0.69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1.63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1.31</v>
      </c>
      <c r="L48" s="216">
        <v>4.03</v>
      </c>
      <c r="M48" s="216">
        <v>1.1200000000000001</v>
      </c>
      <c r="N48" s="216">
        <v>1.25</v>
      </c>
      <c r="O48" s="216">
        <v>1.39</v>
      </c>
      <c r="P48" s="216">
        <v>2.29</v>
      </c>
      <c r="Q48" s="216">
        <v>0.18</v>
      </c>
      <c r="R48" s="216">
        <v>0.56000000000000005</v>
      </c>
      <c r="S48" s="216">
        <v>0.28999999999999998</v>
      </c>
      <c r="T48" s="216">
        <v>0.69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1.63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1.31</v>
      </c>
      <c r="L49" s="216">
        <v>4.03</v>
      </c>
      <c r="M49" s="216">
        <v>1.1200000000000001</v>
      </c>
      <c r="N49" s="216">
        <v>1.25</v>
      </c>
      <c r="O49" s="216">
        <v>1.39</v>
      </c>
      <c r="P49" s="216">
        <v>2.29</v>
      </c>
      <c r="Q49" s="216">
        <v>0.18</v>
      </c>
      <c r="R49" s="216">
        <v>0.56000000000000005</v>
      </c>
      <c r="S49" s="216">
        <v>0.28999999999999998</v>
      </c>
      <c r="T49" s="216">
        <v>0.69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1.63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1.31</v>
      </c>
      <c r="L50" s="216">
        <v>4.03</v>
      </c>
      <c r="M50" s="216">
        <v>1.1200000000000001</v>
      </c>
      <c r="N50" s="216">
        <v>1.25</v>
      </c>
      <c r="O50" s="216">
        <v>1.39</v>
      </c>
      <c r="P50" s="216">
        <v>2.29</v>
      </c>
      <c r="Q50" s="216">
        <v>0.18</v>
      </c>
      <c r="R50" s="216">
        <v>0.56000000000000005</v>
      </c>
      <c r="S50" s="216">
        <v>0.28999999999999998</v>
      </c>
      <c r="T50" s="216">
        <v>0.69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1.63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1.31</v>
      </c>
      <c r="L51" s="216">
        <v>4.13</v>
      </c>
      <c r="M51" s="216">
        <v>1.1200000000000001</v>
      </c>
      <c r="N51" s="216">
        <v>1.25</v>
      </c>
      <c r="O51" s="216">
        <v>1.39</v>
      </c>
      <c r="P51" s="216">
        <v>2.29</v>
      </c>
      <c r="Q51" s="216">
        <v>0.18</v>
      </c>
      <c r="R51" s="216">
        <v>0.56000000000000005</v>
      </c>
      <c r="S51" s="216">
        <v>0.28999999999999998</v>
      </c>
      <c r="T51" s="216">
        <v>0.69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1.63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1.31</v>
      </c>
      <c r="L52" s="216">
        <v>4.13</v>
      </c>
      <c r="M52" s="216">
        <v>1.1200000000000001</v>
      </c>
      <c r="N52" s="216">
        <v>1.25</v>
      </c>
      <c r="O52" s="216">
        <v>1.39</v>
      </c>
      <c r="P52" s="216">
        <v>2.29</v>
      </c>
      <c r="Q52" s="216">
        <v>0.18</v>
      </c>
      <c r="R52" s="216">
        <v>0.56000000000000005</v>
      </c>
      <c r="S52" s="216">
        <v>0.28999999999999998</v>
      </c>
      <c r="T52" s="216">
        <v>0.69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1.63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1.29</v>
      </c>
      <c r="L53" s="216">
        <v>4.04</v>
      </c>
      <c r="M53" s="216">
        <v>1.1200000000000001</v>
      </c>
      <c r="N53" s="216">
        <v>1.25</v>
      </c>
      <c r="O53" s="216">
        <v>1.39</v>
      </c>
      <c r="P53" s="216">
        <v>2.29</v>
      </c>
      <c r="Q53" s="216">
        <v>0.18</v>
      </c>
      <c r="R53" s="216">
        <v>0.56000000000000005</v>
      </c>
      <c r="S53" s="216">
        <v>0.28999999999999998</v>
      </c>
      <c r="T53" s="216">
        <v>0.69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1.63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1.29</v>
      </c>
      <c r="L54" s="216">
        <v>4.04</v>
      </c>
      <c r="M54" s="216">
        <v>1.1200000000000001</v>
      </c>
      <c r="N54" s="216">
        <v>1.25</v>
      </c>
      <c r="O54" s="216">
        <v>1.39</v>
      </c>
      <c r="P54" s="216">
        <v>2.29</v>
      </c>
      <c r="Q54" s="216">
        <v>0.17</v>
      </c>
      <c r="R54" s="216">
        <v>0.56000000000000005</v>
      </c>
      <c r="S54" s="216">
        <v>0.28000000000000003</v>
      </c>
      <c r="T54" s="216">
        <v>0.69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1.63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1.29</v>
      </c>
      <c r="L55" s="216">
        <v>4.04</v>
      </c>
      <c r="M55" s="216">
        <v>1.1200000000000001</v>
      </c>
      <c r="N55" s="216">
        <v>1.25</v>
      </c>
      <c r="O55" s="216">
        <v>1.39</v>
      </c>
      <c r="P55" s="216">
        <v>2.29</v>
      </c>
      <c r="Q55" s="216">
        <v>0.17</v>
      </c>
      <c r="R55" s="216">
        <v>0.56000000000000005</v>
      </c>
      <c r="S55" s="216">
        <v>0.28000000000000003</v>
      </c>
      <c r="T55" s="216">
        <v>0.69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1.58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1.29</v>
      </c>
      <c r="L56" s="216">
        <v>4.04</v>
      </c>
      <c r="M56" s="216">
        <v>1.1200000000000001</v>
      </c>
      <c r="N56" s="216">
        <v>1.25</v>
      </c>
      <c r="O56" s="216">
        <v>1.39</v>
      </c>
      <c r="P56" s="216">
        <v>2.29</v>
      </c>
      <c r="Q56" s="216">
        <v>0.18</v>
      </c>
      <c r="R56" s="216">
        <v>0.56000000000000005</v>
      </c>
      <c r="S56" s="216">
        <v>0.28999999999999998</v>
      </c>
      <c r="T56" s="216">
        <v>0.69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1.58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1.29</v>
      </c>
      <c r="L57" s="216">
        <v>4.04</v>
      </c>
      <c r="M57" s="216">
        <v>1.1200000000000001</v>
      </c>
      <c r="N57" s="216">
        <v>1.25</v>
      </c>
      <c r="O57" s="216">
        <v>1.39</v>
      </c>
      <c r="P57" s="216">
        <v>2.29</v>
      </c>
      <c r="Q57" s="216">
        <v>0.18</v>
      </c>
      <c r="R57" s="216">
        <v>0.56000000000000005</v>
      </c>
      <c r="S57" s="216">
        <v>0.28999999999999998</v>
      </c>
      <c r="T57" s="216">
        <v>0.69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1.58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1.29</v>
      </c>
      <c r="L58" s="216">
        <v>4.04</v>
      </c>
      <c r="M58" s="216">
        <v>1.1200000000000001</v>
      </c>
      <c r="N58" s="216">
        <v>1.25</v>
      </c>
      <c r="O58" s="216">
        <v>1.39</v>
      </c>
      <c r="P58" s="216">
        <v>2.29</v>
      </c>
      <c r="Q58" s="216">
        <v>0.18</v>
      </c>
      <c r="R58" s="216">
        <v>0.56000000000000005</v>
      </c>
      <c r="S58" s="216">
        <v>0.28999999999999998</v>
      </c>
      <c r="T58" s="216">
        <v>0.69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1.58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1.29</v>
      </c>
      <c r="L59" s="216">
        <v>4.04</v>
      </c>
      <c r="M59" s="216">
        <v>1.1200000000000001</v>
      </c>
      <c r="N59" s="216">
        <v>1.25</v>
      </c>
      <c r="O59" s="216">
        <v>1.39</v>
      </c>
      <c r="P59" s="216">
        <v>2.29</v>
      </c>
      <c r="Q59" s="216">
        <v>0.18</v>
      </c>
      <c r="R59" s="216">
        <v>0.56000000000000005</v>
      </c>
      <c r="S59" s="216">
        <v>0.28999999999999998</v>
      </c>
      <c r="T59" s="216">
        <v>0.69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1.58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1.29</v>
      </c>
      <c r="L60" s="216">
        <v>4.04</v>
      </c>
      <c r="M60" s="216">
        <v>1.1200000000000001</v>
      </c>
      <c r="N60" s="216">
        <v>1.25</v>
      </c>
      <c r="O60" s="216">
        <v>1.39</v>
      </c>
      <c r="P60" s="216">
        <v>2.29</v>
      </c>
      <c r="Q60" s="216">
        <v>0.18</v>
      </c>
      <c r="R60" s="216">
        <v>0.56000000000000005</v>
      </c>
      <c r="S60" s="216">
        <v>0.28999999999999998</v>
      </c>
      <c r="T60" s="216">
        <v>0.69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1.58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1.29</v>
      </c>
      <c r="L61" s="216">
        <v>4.04</v>
      </c>
      <c r="M61" s="216">
        <v>1.1200000000000001</v>
      </c>
      <c r="N61" s="216">
        <v>1.25</v>
      </c>
      <c r="O61" s="216">
        <v>1.39</v>
      </c>
      <c r="P61" s="216">
        <v>2.29</v>
      </c>
      <c r="Q61" s="216">
        <v>0.18</v>
      </c>
      <c r="R61" s="216">
        <v>0.56000000000000005</v>
      </c>
      <c r="S61" s="216">
        <v>0.28999999999999998</v>
      </c>
      <c r="T61" s="216">
        <v>0.69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1.58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1.29</v>
      </c>
      <c r="L62" s="216">
        <v>4.04</v>
      </c>
      <c r="M62" s="216">
        <v>1.1200000000000001</v>
      </c>
      <c r="N62" s="216">
        <v>1.25</v>
      </c>
      <c r="O62" s="216">
        <v>1.39</v>
      </c>
      <c r="P62" s="216">
        <v>2.29</v>
      </c>
      <c r="Q62" s="216">
        <v>0.17</v>
      </c>
      <c r="R62" s="216">
        <v>0.56000000000000005</v>
      </c>
      <c r="S62" s="216">
        <v>0.28000000000000003</v>
      </c>
      <c r="T62" s="216">
        <v>0.69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1.58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1.29</v>
      </c>
      <c r="L63" s="216">
        <v>4.03</v>
      </c>
      <c r="M63" s="216">
        <v>1.1200000000000001</v>
      </c>
      <c r="N63" s="216">
        <v>1.25</v>
      </c>
      <c r="O63" s="216">
        <v>1.39</v>
      </c>
      <c r="P63" s="216">
        <v>2.29</v>
      </c>
      <c r="Q63" s="216">
        <v>0.15</v>
      </c>
      <c r="R63" s="216">
        <v>0.56000000000000005</v>
      </c>
      <c r="S63" s="216">
        <v>0.28000000000000003</v>
      </c>
      <c r="T63" s="216">
        <v>0.69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1.58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1.29</v>
      </c>
      <c r="L64" s="216">
        <v>4.04</v>
      </c>
      <c r="M64" s="216">
        <v>1.1200000000000001</v>
      </c>
      <c r="N64" s="216">
        <v>1.25</v>
      </c>
      <c r="O64" s="216">
        <v>1.39</v>
      </c>
      <c r="P64" s="216">
        <v>2.29</v>
      </c>
      <c r="Q64" s="216">
        <v>0.14000000000000001</v>
      </c>
      <c r="R64" s="216">
        <v>0.56000000000000005</v>
      </c>
      <c r="S64" s="216">
        <v>0.28000000000000003</v>
      </c>
      <c r="T64" s="216">
        <v>0.69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1.58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1.26</v>
      </c>
      <c r="L65" s="216">
        <v>4.03</v>
      </c>
      <c r="M65" s="216">
        <v>1.1200000000000001</v>
      </c>
      <c r="N65" s="216">
        <v>1.25</v>
      </c>
      <c r="O65" s="216">
        <v>1.39</v>
      </c>
      <c r="P65" s="216">
        <v>2.29</v>
      </c>
      <c r="Q65" s="216">
        <v>0.13</v>
      </c>
      <c r="R65" s="216">
        <v>0.56000000000000005</v>
      </c>
      <c r="S65" s="216">
        <v>0.28000000000000003</v>
      </c>
      <c r="T65" s="216">
        <v>0.69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1.58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1.26</v>
      </c>
      <c r="L66" s="216">
        <v>4.03</v>
      </c>
      <c r="M66" s="216">
        <v>1.1200000000000001</v>
      </c>
      <c r="N66" s="216">
        <v>1.25</v>
      </c>
      <c r="O66" s="216">
        <v>1.39</v>
      </c>
      <c r="P66" s="216">
        <v>2.29</v>
      </c>
      <c r="Q66" s="216">
        <v>0.13</v>
      </c>
      <c r="R66" s="216">
        <v>0.56000000000000005</v>
      </c>
      <c r="S66" s="216">
        <v>0.28000000000000003</v>
      </c>
      <c r="T66" s="216">
        <v>0.69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1.58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1.2</v>
      </c>
      <c r="L67" s="216">
        <v>4.03</v>
      </c>
      <c r="M67" s="216">
        <v>1.1200000000000001</v>
      </c>
      <c r="N67" s="216">
        <v>1.25</v>
      </c>
      <c r="O67" s="216">
        <v>1.39</v>
      </c>
      <c r="P67" s="216">
        <v>2.29</v>
      </c>
      <c r="Q67" s="216">
        <v>0.13</v>
      </c>
      <c r="R67" s="216">
        <v>0.56000000000000005</v>
      </c>
      <c r="S67" s="216">
        <v>0.27</v>
      </c>
      <c r="T67" s="216">
        <v>0.67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1.58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1.26</v>
      </c>
      <c r="L68" s="216">
        <v>4.03</v>
      </c>
      <c r="M68" s="216">
        <v>1.1200000000000001</v>
      </c>
      <c r="N68" s="216">
        <v>1.25</v>
      </c>
      <c r="O68" s="216">
        <v>1.39</v>
      </c>
      <c r="P68" s="216">
        <v>2.29</v>
      </c>
      <c r="Q68" s="216">
        <v>0.13</v>
      </c>
      <c r="R68" s="216">
        <v>0.56000000000000005</v>
      </c>
      <c r="S68" s="216">
        <v>0.28000000000000003</v>
      </c>
      <c r="T68" s="216">
        <v>0.69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1.58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1.26</v>
      </c>
      <c r="L69" s="216">
        <v>4.03</v>
      </c>
      <c r="M69" s="216">
        <v>1.1200000000000001</v>
      </c>
      <c r="N69" s="216">
        <v>1.25</v>
      </c>
      <c r="O69" s="216">
        <v>1.39</v>
      </c>
      <c r="P69" s="216">
        <v>2.29</v>
      </c>
      <c r="Q69" s="216">
        <v>0.13</v>
      </c>
      <c r="R69" s="216">
        <v>0.56000000000000005</v>
      </c>
      <c r="S69" s="216">
        <v>0.28000000000000003</v>
      </c>
      <c r="T69" s="216">
        <v>0.69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1.58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1.26</v>
      </c>
      <c r="L70" s="216">
        <v>4.03</v>
      </c>
      <c r="M70" s="216">
        <v>1.1200000000000001</v>
      </c>
      <c r="N70" s="216">
        <v>1.25</v>
      </c>
      <c r="O70" s="216">
        <v>1.39</v>
      </c>
      <c r="P70" s="216">
        <v>2.29</v>
      </c>
      <c r="Q70" s="216">
        <v>0.13</v>
      </c>
      <c r="R70" s="216">
        <v>0.56000000000000005</v>
      </c>
      <c r="S70" s="216">
        <v>0.28000000000000003</v>
      </c>
      <c r="T70" s="216">
        <v>0.69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1.58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1.26</v>
      </c>
      <c r="L71" s="216">
        <v>4.03</v>
      </c>
      <c r="M71" s="216">
        <v>1.1200000000000001</v>
      </c>
      <c r="N71" s="216">
        <v>1.25</v>
      </c>
      <c r="O71" s="216">
        <v>1.39</v>
      </c>
      <c r="P71" s="216">
        <v>2.29</v>
      </c>
      <c r="Q71" s="216">
        <v>0.13</v>
      </c>
      <c r="R71" s="216">
        <v>0.56000000000000005</v>
      </c>
      <c r="S71" s="216">
        <v>0.28000000000000003</v>
      </c>
      <c r="T71" s="216">
        <v>0.69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0.89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1.26</v>
      </c>
      <c r="L72" s="216">
        <v>4.03</v>
      </c>
      <c r="M72" s="216">
        <v>1.1200000000000001</v>
      </c>
      <c r="N72" s="216">
        <v>1.25</v>
      </c>
      <c r="O72" s="216">
        <v>1.39</v>
      </c>
      <c r="P72" s="216">
        <v>2.29</v>
      </c>
      <c r="Q72" s="216">
        <v>0.13</v>
      </c>
      <c r="R72" s="216">
        <v>0.56000000000000005</v>
      </c>
      <c r="S72" s="216">
        <v>0.28000000000000003</v>
      </c>
      <c r="T72" s="216">
        <v>0.69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0.89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1.24</v>
      </c>
      <c r="L73" s="216">
        <v>4.03</v>
      </c>
      <c r="M73" s="216">
        <v>1.1200000000000001</v>
      </c>
      <c r="N73" s="216">
        <v>1.25</v>
      </c>
      <c r="O73" s="216">
        <v>1.39</v>
      </c>
      <c r="P73" s="216">
        <v>2.29</v>
      </c>
      <c r="Q73" s="216">
        <v>0.13</v>
      </c>
      <c r="R73" s="216">
        <v>0.56000000000000005</v>
      </c>
      <c r="S73" s="216">
        <v>0.28000000000000003</v>
      </c>
      <c r="T73" s="216">
        <v>0.69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0.89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1.26</v>
      </c>
      <c r="L74" s="216">
        <v>4.03</v>
      </c>
      <c r="M74" s="216">
        <v>1.1200000000000001</v>
      </c>
      <c r="N74" s="216">
        <v>1.25</v>
      </c>
      <c r="O74" s="216">
        <v>1.39</v>
      </c>
      <c r="P74" s="216">
        <v>2.29</v>
      </c>
      <c r="Q74" s="216">
        <v>0.13</v>
      </c>
      <c r="R74" s="216">
        <v>0.56000000000000005</v>
      </c>
      <c r="S74" s="216">
        <v>0.28000000000000003</v>
      </c>
      <c r="T74" s="216">
        <v>0.69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0.94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1.26</v>
      </c>
      <c r="L75" s="216">
        <v>4.03</v>
      </c>
      <c r="M75" s="216">
        <v>1.1200000000000001</v>
      </c>
      <c r="N75" s="216">
        <v>1.25</v>
      </c>
      <c r="O75" s="216">
        <v>1.39</v>
      </c>
      <c r="P75" s="216">
        <v>2.29</v>
      </c>
      <c r="Q75" s="216">
        <v>0.13</v>
      </c>
      <c r="R75" s="216">
        <v>0.56000000000000005</v>
      </c>
      <c r="S75" s="216">
        <v>0.28000000000000003</v>
      </c>
      <c r="T75" s="216">
        <v>0.69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0.94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1.26</v>
      </c>
      <c r="L76" s="216">
        <v>4.03</v>
      </c>
      <c r="M76" s="216">
        <v>1.1200000000000001</v>
      </c>
      <c r="N76" s="216">
        <v>1.25</v>
      </c>
      <c r="O76" s="216">
        <v>1.39</v>
      </c>
      <c r="P76" s="216">
        <v>2.29</v>
      </c>
      <c r="Q76" s="216">
        <v>0.13</v>
      </c>
      <c r="R76" s="216">
        <v>0.56000000000000005</v>
      </c>
      <c r="S76" s="216">
        <v>0.28000000000000003</v>
      </c>
      <c r="T76" s="216">
        <v>0.69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0.94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1.26</v>
      </c>
      <c r="L77" s="216">
        <v>4.03</v>
      </c>
      <c r="M77" s="216">
        <v>1.1200000000000001</v>
      </c>
      <c r="N77" s="216">
        <v>1.25</v>
      </c>
      <c r="O77" s="216">
        <v>1.39</v>
      </c>
      <c r="P77" s="216">
        <v>2.29</v>
      </c>
      <c r="Q77" s="216">
        <v>0.13</v>
      </c>
      <c r="R77" s="216">
        <v>0.56000000000000005</v>
      </c>
      <c r="S77" s="216">
        <v>0.28000000000000003</v>
      </c>
      <c r="T77" s="216">
        <v>0.69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0.98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1.26</v>
      </c>
      <c r="L78" s="216">
        <v>4.03</v>
      </c>
      <c r="M78" s="216">
        <v>1.1200000000000001</v>
      </c>
      <c r="N78" s="216">
        <v>1.25</v>
      </c>
      <c r="O78" s="216">
        <v>1.39</v>
      </c>
      <c r="P78" s="216">
        <v>2.29</v>
      </c>
      <c r="Q78" s="216">
        <v>0.13</v>
      </c>
      <c r="R78" s="216">
        <v>0.56000000000000005</v>
      </c>
      <c r="S78" s="216">
        <v>0.28000000000000003</v>
      </c>
      <c r="T78" s="216">
        <v>0.69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1.68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1.26</v>
      </c>
      <c r="L79" s="216">
        <v>4.03</v>
      </c>
      <c r="M79" s="216">
        <v>1.1200000000000001</v>
      </c>
      <c r="N79" s="216">
        <v>1.25</v>
      </c>
      <c r="O79" s="216">
        <v>1.39</v>
      </c>
      <c r="P79" s="216">
        <v>2.29</v>
      </c>
      <c r="Q79" s="216">
        <v>0.13</v>
      </c>
      <c r="R79" s="216">
        <v>0.56000000000000005</v>
      </c>
      <c r="S79" s="216">
        <v>0.28000000000000003</v>
      </c>
      <c r="T79" s="216">
        <v>0.69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1.68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1.26</v>
      </c>
      <c r="L80" s="216">
        <v>4.03</v>
      </c>
      <c r="M80" s="216">
        <v>1.1200000000000001</v>
      </c>
      <c r="N80" s="216">
        <v>1.25</v>
      </c>
      <c r="O80" s="216">
        <v>1.39</v>
      </c>
      <c r="P80" s="216">
        <v>2.29</v>
      </c>
      <c r="Q80" s="216">
        <v>0.13</v>
      </c>
      <c r="R80" s="216">
        <v>0.56000000000000005</v>
      </c>
      <c r="S80" s="216">
        <v>0.28000000000000003</v>
      </c>
      <c r="T80" s="216">
        <v>0.69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1.68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1.26</v>
      </c>
      <c r="L81" s="216">
        <v>4.03</v>
      </c>
      <c r="M81" s="216">
        <v>1.1200000000000001</v>
      </c>
      <c r="N81" s="216">
        <v>1.25</v>
      </c>
      <c r="O81" s="216">
        <v>1.39</v>
      </c>
      <c r="P81" s="216">
        <v>2.29</v>
      </c>
      <c r="Q81" s="216">
        <v>0.13</v>
      </c>
      <c r="R81" s="216">
        <v>0.56000000000000005</v>
      </c>
      <c r="S81" s="216">
        <v>0.28000000000000003</v>
      </c>
      <c r="T81" s="216">
        <v>0.69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1.68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1.26</v>
      </c>
      <c r="L82" s="216">
        <v>4.03</v>
      </c>
      <c r="M82" s="216">
        <v>1.1200000000000001</v>
      </c>
      <c r="N82" s="216">
        <v>1.25</v>
      </c>
      <c r="O82" s="216">
        <v>1.39</v>
      </c>
      <c r="P82" s="216">
        <v>2.29</v>
      </c>
      <c r="Q82" s="216">
        <v>0.13</v>
      </c>
      <c r="R82" s="216">
        <v>0.56000000000000005</v>
      </c>
      <c r="S82" s="216">
        <v>0.28000000000000003</v>
      </c>
      <c r="T82" s="216">
        <v>0.69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1.68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1.26</v>
      </c>
      <c r="L83" s="216">
        <v>4.03</v>
      </c>
      <c r="M83" s="216">
        <v>1.1200000000000001</v>
      </c>
      <c r="N83" s="216">
        <v>1.25</v>
      </c>
      <c r="O83" s="216">
        <v>1.39</v>
      </c>
      <c r="P83" s="216">
        <v>2.29</v>
      </c>
      <c r="Q83" s="216">
        <v>0.13</v>
      </c>
      <c r="R83" s="216">
        <v>0.56000000000000005</v>
      </c>
      <c r="S83" s="216">
        <v>0.28000000000000003</v>
      </c>
      <c r="T83" s="216">
        <v>0.69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1.08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1.26</v>
      </c>
      <c r="L84" s="216">
        <v>4.03</v>
      </c>
      <c r="M84" s="216">
        <v>1.1200000000000001</v>
      </c>
      <c r="N84" s="216">
        <v>1.25</v>
      </c>
      <c r="O84" s="216">
        <v>1.39</v>
      </c>
      <c r="P84" s="216">
        <v>2.29</v>
      </c>
      <c r="Q84" s="216">
        <v>0.13</v>
      </c>
      <c r="R84" s="216">
        <v>0.56000000000000005</v>
      </c>
      <c r="S84" s="216">
        <v>0.28000000000000003</v>
      </c>
      <c r="T84" s="216">
        <v>0.69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1.08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1.26</v>
      </c>
      <c r="L85" s="216">
        <v>4.03</v>
      </c>
      <c r="M85" s="216">
        <v>1.1200000000000001</v>
      </c>
      <c r="N85" s="216">
        <v>1.25</v>
      </c>
      <c r="O85" s="216">
        <v>1.39</v>
      </c>
      <c r="P85" s="216">
        <v>2.29</v>
      </c>
      <c r="Q85" s="216">
        <v>0.13</v>
      </c>
      <c r="R85" s="216">
        <v>0.56000000000000005</v>
      </c>
      <c r="S85" s="216">
        <v>0.28000000000000003</v>
      </c>
      <c r="T85" s="216">
        <v>0.69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1.68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1.26</v>
      </c>
      <c r="L86" s="216">
        <v>4.03</v>
      </c>
      <c r="M86" s="216">
        <v>1.1200000000000001</v>
      </c>
      <c r="N86" s="216">
        <v>1.25</v>
      </c>
      <c r="O86" s="216">
        <v>1.39</v>
      </c>
      <c r="P86" s="216">
        <v>2.29</v>
      </c>
      <c r="Q86" s="216">
        <v>0.13</v>
      </c>
      <c r="R86" s="216">
        <v>0.56000000000000005</v>
      </c>
      <c r="S86" s="216">
        <v>0.28000000000000003</v>
      </c>
      <c r="T86" s="216">
        <v>0.69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1.73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1.26</v>
      </c>
      <c r="L87" s="216">
        <v>4.03</v>
      </c>
      <c r="M87" s="216">
        <v>1.1200000000000001</v>
      </c>
      <c r="N87" s="216">
        <v>1.25</v>
      </c>
      <c r="O87" s="216">
        <v>1.39</v>
      </c>
      <c r="P87" s="216">
        <v>2.29</v>
      </c>
      <c r="Q87" s="216">
        <v>0.13</v>
      </c>
      <c r="R87" s="216">
        <v>0.56000000000000005</v>
      </c>
      <c r="S87" s="216">
        <v>0.28000000000000003</v>
      </c>
      <c r="T87" s="216">
        <v>0.69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1.73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1.82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1.26</v>
      </c>
      <c r="L88" s="216">
        <v>4.03</v>
      </c>
      <c r="M88" s="216">
        <v>1.1200000000000001</v>
      </c>
      <c r="N88" s="216">
        <v>1.25</v>
      </c>
      <c r="O88" s="216">
        <v>1.39</v>
      </c>
      <c r="P88" s="216">
        <v>2.29</v>
      </c>
      <c r="Q88" s="216">
        <v>0.13</v>
      </c>
      <c r="R88" s="216">
        <v>0.56000000000000005</v>
      </c>
      <c r="S88" s="216">
        <v>0.28000000000000003</v>
      </c>
      <c r="T88" s="216">
        <v>0.69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1.73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1.59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1.26</v>
      </c>
      <c r="L89" s="216">
        <v>4.03</v>
      </c>
      <c r="M89" s="216">
        <v>1.1200000000000001</v>
      </c>
      <c r="N89" s="216">
        <v>1.25</v>
      </c>
      <c r="O89" s="216">
        <v>1.39</v>
      </c>
      <c r="P89" s="216">
        <v>2.29</v>
      </c>
      <c r="Q89" s="216">
        <v>0.13</v>
      </c>
      <c r="R89" s="216">
        <v>0.56000000000000005</v>
      </c>
      <c r="S89" s="216">
        <v>0.28000000000000003</v>
      </c>
      <c r="T89" s="216">
        <v>0.69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1.73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1.91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1.26</v>
      </c>
      <c r="L90" s="216">
        <v>4.03</v>
      </c>
      <c r="M90" s="216">
        <v>1.1200000000000001</v>
      </c>
      <c r="N90" s="216">
        <v>1.25</v>
      </c>
      <c r="O90" s="216">
        <v>1.39</v>
      </c>
      <c r="P90" s="216">
        <v>2.29</v>
      </c>
      <c r="Q90" s="216">
        <v>0.13</v>
      </c>
      <c r="R90" s="216">
        <v>0.56000000000000005</v>
      </c>
      <c r="S90" s="216">
        <v>0.28000000000000003</v>
      </c>
      <c r="T90" s="216">
        <v>0.69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1.73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1.91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1.26</v>
      </c>
      <c r="L91" s="216">
        <v>4.03</v>
      </c>
      <c r="M91" s="216">
        <v>1.1200000000000001</v>
      </c>
      <c r="N91" s="216">
        <v>1.25</v>
      </c>
      <c r="O91" s="216">
        <v>1.39</v>
      </c>
      <c r="P91" s="216">
        <v>2.29</v>
      </c>
      <c r="Q91" s="216">
        <v>0.13</v>
      </c>
      <c r="R91" s="216">
        <v>0.56000000000000005</v>
      </c>
      <c r="S91" s="216">
        <v>0.28000000000000003</v>
      </c>
      <c r="T91" s="216">
        <v>0.69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1.73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1.91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1.26</v>
      </c>
      <c r="L92" s="216">
        <v>4.03</v>
      </c>
      <c r="M92" s="216">
        <v>1.1200000000000001</v>
      </c>
      <c r="N92" s="216">
        <v>1.25</v>
      </c>
      <c r="O92" s="216">
        <v>1.39</v>
      </c>
      <c r="P92" s="216">
        <v>2.29</v>
      </c>
      <c r="Q92" s="216">
        <v>0.13</v>
      </c>
      <c r="R92" s="216">
        <v>0.56000000000000005</v>
      </c>
      <c r="S92" s="216">
        <v>0.28000000000000003</v>
      </c>
      <c r="T92" s="216">
        <v>0.69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1.73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1.91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1.26</v>
      </c>
      <c r="L93" s="216">
        <v>4.03</v>
      </c>
      <c r="M93" s="216">
        <v>1.1200000000000001</v>
      </c>
      <c r="N93" s="216">
        <v>1.25</v>
      </c>
      <c r="O93" s="216">
        <v>1.39</v>
      </c>
      <c r="P93" s="216">
        <v>2.29</v>
      </c>
      <c r="Q93" s="216">
        <v>0.13</v>
      </c>
      <c r="R93" s="216">
        <v>0.56000000000000005</v>
      </c>
      <c r="S93" s="216">
        <v>0.28000000000000003</v>
      </c>
      <c r="T93" s="216">
        <v>0.69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1.19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1.91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1.26</v>
      </c>
      <c r="L94" s="216">
        <v>4.03</v>
      </c>
      <c r="M94" s="216">
        <v>1.1200000000000001</v>
      </c>
      <c r="N94" s="216">
        <v>1.25</v>
      </c>
      <c r="O94" s="216">
        <v>1.39</v>
      </c>
      <c r="P94" s="216">
        <v>2.29</v>
      </c>
      <c r="Q94" s="216">
        <v>0.13</v>
      </c>
      <c r="R94" s="216">
        <v>0.56000000000000005</v>
      </c>
      <c r="S94" s="216">
        <v>0.28000000000000003</v>
      </c>
      <c r="T94" s="216">
        <v>0.69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1.19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1.91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1.26</v>
      </c>
      <c r="L95" s="216">
        <v>4.03</v>
      </c>
      <c r="M95" s="216">
        <v>1.1200000000000001</v>
      </c>
      <c r="N95" s="216">
        <v>1.25</v>
      </c>
      <c r="O95" s="216">
        <v>1.39</v>
      </c>
      <c r="P95" s="216">
        <v>2.29</v>
      </c>
      <c r="Q95" s="216">
        <v>0.13</v>
      </c>
      <c r="R95" s="216">
        <v>0.56000000000000005</v>
      </c>
      <c r="S95" s="216">
        <v>0.28000000000000003</v>
      </c>
      <c r="T95" s="216">
        <v>0.69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1.19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1.91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1.26</v>
      </c>
      <c r="L96" s="216">
        <v>4.03</v>
      </c>
      <c r="M96" s="216">
        <v>1.1200000000000001</v>
      </c>
      <c r="N96" s="216">
        <v>1.25</v>
      </c>
      <c r="O96" s="216">
        <v>1.39</v>
      </c>
      <c r="P96" s="216">
        <v>2.29</v>
      </c>
      <c r="Q96" s="216">
        <v>0.13</v>
      </c>
      <c r="R96" s="216">
        <v>0.56000000000000005</v>
      </c>
      <c r="S96" s="216">
        <v>0.28000000000000003</v>
      </c>
      <c r="T96" s="216">
        <v>0.69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1.19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1.91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1.26</v>
      </c>
      <c r="L97" s="216">
        <v>4.03</v>
      </c>
      <c r="M97" s="216">
        <v>1.1200000000000001</v>
      </c>
      <c r="N97" s="216">
        <v>1.25</v>
      </c>
      <c r="O97" s="216">
        <v>1.39</v>
      </c>
      <c r="P97" s="216">
        <v>2.29</v>
      </c>
      <c r="Q97" s="216">
        <v>0.13</v>
      </c>
      <c r="R97" s="216">
        <v>0.56000000000000005</v>
      </c>
      <c r="S97" s="216">
        <v>0.28000000000000003</v>
      </c>
      <c r="T97" s="216">
        <v>0.69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1.19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1.91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1.26</v>
      </c>
      <c r="L98" s="216">
        <v>4.03</v>
      </c>
      <c r="M98" s="216">
        <v>1.1200000000000001</v>
      </c>
      <c r="N98" s="216">
        <v>1.25</v>
      </c>
      <c r="O98" s="216">
        <v>1.39</v>
      </c>
      <c r="P98" s="216">
        <v>2.29</v>
      </c>
      <c r="Q98" s="216">
        <v>0.13</v>
      </c>
      <c r="R98" s="216">
        <v>0.56000000000000005</v>
      </c>
      <c r="S98" s="216">
        <v>0.28000000000000003</v>
      </c>
      <c r="T98" s="216">
        <v>0.69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1.19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1.91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3.0435000000000059E-2</v>
      </c>
      <c r="L99">
        <f t="shared" si="0"/>
        <v>9.6907499999999758E-2</v>
      </c>
      <c r="M99">
        <f t="shared" si="0"/>
        <v>2.6880000000000032E-2</v>
      </c>
      <c r="N99">
        <f t="shared" si="0"/>
        <v>0.03</v>
      </c>
      <c r="O99">
        <f t="shared" si="0"/>
        <v>3.3360000000000001E-2</v>
      </c>
      <c r="P99">
        <f t="shared" si="0"/>
        <v>5.495999999999996E-2</v>
      </c>
      <c r="Q99">
        <f t="shared" si="0"/>
        <v>3.7850000000000049E-3</v>
      </c>
      <c r="R99">
        <f t="shared" si="0"/>
        <v>1.3412500000000016E-2</v>
      </c>
      <c r="S99">
        <f t="shared" si="0"/>
        <v>6.7625000000000055E-3</v>
      </c>
      <c r="T99">
        <f t="shared" si="0"/>
        <v>1.6554999999999979E-2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3.8849999999999968E-2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7.5374999999999999E-3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4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0.31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0.31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0.31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0.31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0.31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0.31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0.31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0.31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0.31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0.31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0.31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0.31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0.31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0.31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0.31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0.31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0.31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0.31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0.31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0.31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0.31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0.31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0.31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0.31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0.31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0.31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0.31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0.31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0.31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0.31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0.31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0.31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0.31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0.31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0.31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0.31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0.31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0.31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0.31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0.31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33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0.31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33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0.31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33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0.31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33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0.31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0.31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0.31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0.31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0.31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0.31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0.31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0.31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0.31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0.31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0.31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0.31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0.31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0.31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0.31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0.31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0.31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0.31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0.31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0.31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0.31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0.31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0.31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0.31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0.31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0.31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0.31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0.31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0.31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0.31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0.31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0.31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0.31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0.31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0.31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0.31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0.31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0.31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0.31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0.31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0.31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0.31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0.31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0.31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0.31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0.31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0.31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0.31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0.31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0.31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0.31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0.31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0.31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0.83750000000000002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7.4399999999999883E-3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4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12.24</v>
      </c>
      <c r="G3" s="216">
        <v>0</v>
      </c>
      <c r="H3" s="216">
        <v>0</v>
      </c>
      <c r="I3" s="216">
        <v>17.73</v>
      </c>
      <c r="J3" s="216">
        <v>0.62</v>
      </c>
      <c r="K3" s="216">
        <v>20.25</v>
      </c>
      <c r="L3" s="216">
        <v>8.58</v>
      </c>
      <c r="M3" s="216">
        <v>2.61</v>
      </c>
      <c r="N3" s="216">
        <v>2.16</v>
      </c>
      <c r="O3" s="216">
        <v>3.01</v>
      </c>
      <c r="P3" s="216">
        <v>1.3</v>
      </c>
      <c r="Q3" s="216">
        <v>0.38</v>
      </c>
      <c r="R3" s="216">
        <v>0.79</v>
      </c>
      <c r="S3" s="216">
        <v>0.48</v>
      </c>
      <c r="T3" s="216">
        <v>0.06</v>
      </c>
      <c r="U3" s="216">
        <v>2.09</v>
      </c>
      <c r="V3" s="216">
        <v>0.36</v>
      </c>
      <c r="W3" s="216">
        <v>0.8</v>
      </c>
      <c r="X3" s="216">
        <v>2.5499999999999998</v>
      </c>
      <c r="Y3" s="216">
        <v>0</v>
      </c>
      <c r="Z3" s="216">
        <v>2.4</v>
      </c>
      <c r="AA3" s="216">
        <v>1.36</v>
      </c>
      <c r="AB3" s="216">
        <v>0</v>
      </c>
      <c r="AC3" s="216">
        <v>0.83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-3.21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12.24</v>
      </c>
      <c r="G4" s="216">
        <v>0</v>
      </c>
      <c r="H4" s="216">
        <v>0</v>
      </c>
      <c r="I4" s="216">
        <v>17.73</v>
      </c>
      <c r="J4" s="216">
        <v>0.62</v>
      </c>
      <c r="K4" s="216">
        <v>20.25</v>
      </c>
      <c r="L4" s="216">
        <v>8.58</v>
      </c>
      <c r="M4" s="216">
        <v>2.61</v>
      </c>
      <c r="N4" s="216">
        <v>2.16</v>
      </c>
      <c r="O4" s="216">
        <v>3.01</v>
      </c>
      <c r="P4" s="216">
        <v>1.3</v>
      </c>
      <c r="Q4" s="216">
        <v>0.38</v>
      </c>
      <c r="R4" s="216">
        <v>0.79</v>
      </c>
      <c r="S4" s="216">
        <v>0.48</v>
      </c>
      <c r="T4" s="216">
        <v>0.06</v>
      </c>
      <c r="U4" s="216">
        <v>2.0299999999999998</v>
      </c>
      <c r="V4" s="216">
        <v>0.36</v>
      </c>
      <c r="W4" s="216">
        <v>0.8</v>
      </c>
      <c r="X4" s="216">
        <v>2.5499999999999998</v>
      </c>
      <c r="Y4" s="216">
        <v>0</v>
      </c>
      <c r="Z4" s="216">
        <v>2.4</v>
      </c>
      <c r="AA4" s="216">
        <v>1.36</v>
      </c>
      <c r="AB4" s="216">
        <v>0</v>
      </c>
      <c r="AC4" s="216">
        <v>0.83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-3.21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12.24</v>
      </c>
      <c r="G5" s="216">
        <v>0</v>
      </c>
      <c r="H5" s="216">
        <v>0</v>
      </c>
      <c r="I5" s="216">
        <v>17.73</v>
      </c>
      <c r="J5" s="216">
        <v>0.62</v>
      </c>
      <c r="K5" s="216">
        <v>20.25</v>
      </c>
      <c r="L5" s="216">
        <v>8.58</v>
      </c>
      <c r="M5" s="216">
        <v>2.61</v>
      </c>
      <c r="N5" s="216">
        <v>2.16</v>
      </c>
      <c r="O5" s="216">
        <v>3.01</v>
      </c>
      <c r="P5" s="216">
        <v>1.3</v>
      </c>
      <c r="Q5" s="216">
        <v>0.38</v>
      </c>
      <c r="R5" s="216">
        <v>0.79</v>
      </c>
      <c r="S5" s="216">
        <v>0.48</v>
      </c>
      <c r="T5" s="216">
        <v>0.06</v>
      </c>
      <c r="U5" s="216">
        <v>2.0299999999999998</v>
      </c>
      <c r="V5" s="216">
        <v>0.36</v>
      </c>
      <c r="W5" s="216">
        <v>0.8</v>
      </c>
      <c r="X5" s="216">
        <v>2.5499999999999998</v>
      </c>
      <c r="Y5" s="216">
        <v>0</v>
      </c>
      <c r="Z5" s="216">
        <v>2.4</v>
      </c>
      <c r="AA5" s="216">
        <v>1.36</v>
      </c>
      <c r="AB5" s="216">
        <v>0</v>
      </c>
      <c r="AC5" s="216">
        <v>0.83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-3.21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12.24</v>
      </c>
      <c r="G6" s="216">
        <v>0</v>
      </c>
      <c r="H6" s="216">
        <v>0</v>
      </c>
      <c r="I6" s="216">
        <v>17.73</v>
      </c>
      <c r="J6" s="216">
        <v>0.62</v>
      </c>
      <c r="K6" s="216">
        <v>20.25</v>
      </c>
      <c r="L6" s="216">
        <v>8.58</v>
      </c>
      <c r="M6" s="216">
        <v>2.61</v>
      </c>
      <c r="N6" s="216">
        <v>2.16</v>
      </c>
      <c r="O6" s="216">
        <v>3.01</v>
      </c>
      <c r="P6" s="216">
        <v>1.3</v>
      </c>
      <c r="Q6" s="216">
        <v>0.38</v>
      </c>
      <c r="R6" s="216">
        <v>0.79</v>
      </c>
      <c r="S6" s="216">
        <v>0.48</v>
      </c>
      <c r="T6" s="216">
        <v>0.06</v>
      </c>
      <c r="U6" s="216">
        <v>2.0299999999999998</v>
      </c>
      <c r="V6" s="216">
        <v>0.36</v>
      </c>
      <c r="W6" s="216">
        <v>0.8</v>
      </c>
      <c r="X6" s="216">
        <v>2.5499999999999998</v>
      </c>
      <c r="Y6" s="216">
        <v>0</v>
      </c>
      <c r="Z6" s="216">
        <v>2.4</v>
      </c>
      <c r="AA6" s="216">
        <v>1.36</v>
      </c>
      <c r="AB6" s="216">
        <v>0</v>
      </c>
      <c r="AC6" s="216">
        <v>0.83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-3.21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12.24</v>
      </c>
      <c r="G7" s="216">
        <v>0</v>
      </c>
      <c r="H7" s="216">
        <v>0</v>
      </c>
      <c r="I7" s="216">
        <v>17.73</v>
      </c>
      <c r="J7" s="216">
        <v>0.62</v>
      </c>
      <c r="K7" s="216">
        <v>92.64</v>
      </c>
      <c r="L7" s="216">
        <v>8.58</v>
      </c>
      <c r="M7" s="216">
        <v>2.61</v>
      </c>
      <c r="N7" s="216">
        <v>2.16</v>
      </c>
      <c r="O7" s="216">
        <v>3.01</v>
      </c>
      <c r="P7" s="216">
        <v>1.3</v>
      </c>
      <c r="Q7" s="216">
        <v>0.38</v>
      </c>
      <c r="R7" s="216">
        <v>0.79</v>
      </c>
      <c r="S7" s="216">
        <v>0.48</v>
      </c>
      <c r="T7" s="216">
        <v>0.06</v>
      </c>
      <c r="U7" s="216">
        <v>2.0299999999999998</v>
      </c>
      <c r="V7" s="216">
        <v>0.36</v>
      </c>
      <c r="W7" s="216">
        <v>0.8</v>
      </c>
      <c r="X7" s="216">
        <v>2.5499999999999998</v>
      </c>
      <c r="Y7" s="216">
        <v>0</v>
      </c>
      <c r="Z7" s="216">
        <v>2.4</v>
      </c>
      <c r="AA7" s="216">
        <v>1.36</v>
      </c>
      <c r="AB7" s="216">
        <v>0</v>
      </c>
      <c r="AC7" s="216">
        <v>0.83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-3.21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12.24</v>
      </c>
      <c r="G8" s="216">
        <v>0</v>
      </c>
      <c r="H8" s="216">
        <v>0</v>
      </c>
      <c r="I8" s="216">
        <v>17.73</v>
      </c>
      <c r="J8" s="216">
        <v>0.62</v>
      </c>
      <c r="K8" s="216">
        <v>111.85</v>
      </c>
      <c r="L8" s="216">
        <v>8.58</v>
      </c>
      <c r="M8" s="216">
        <v>2.61</v>
      </c>
      <c r="N8" s="216">
        <v>2.16</v>
      </c>
      <c r="O8" s="216">
        <v>3.01</v>
      </c>
      <c r="P8" s="216">
        <v>1.3</v>
      </c>
      <c r="Q8" s="216">
        <v>0.38</v>
      </c>
      <c r="R8" s="216">
        <v>0.79</v>
      </c>
      <c r="S8" s="216">
        <v>0.48</v>
      </c>
      <c r="T8" s="216">
        <v>0.06</v>
      </c>
      <c r="U8" s="216">
        <v>2.0299999999999998</v>
      </c>
      <c r="V8" s="216">
        <v>0.36</v>
      </c>
      <c r="W8" s="216">
        <v>0.8</v>
      </c>
      <c r="X8" s="216">
        <v>2.5499999999999998</v>
      </c>
      <c r="Y8" s="216">
        <v>0</v>
      </c>
      <c r="Z8" s="216">
        <v>2.4</v>
      </c>
      <c r="AA8" s="216">
        <v>1.36</v>
      </c>
      <c r="AB8" s="216">
        <v>0</v>
      </c>
      <c r="AC8" s="216">
        <v>0.83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-3.21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12.24</v>
      </c>
      <c r="G9" s="216">
        <v>0</v>
      </c>
      <c r="H9" s="216">
        <v>0</v>
      </c>
      <c r="I9" s="216">
        <v>48.2</v>
      </c>
      <c r="J9" s="216">
        <v>0</v>
      </c>
      <c r="K9" s="216">
        <v>131.07</v>
      </c>
      <c r="L9" s="216">
        <v>8.58</v>
      </c>
      <c r="M9" s="216">
        <v>2.61</v>
      </c>
      <c r="N9" s="216">
        <v>2.16</v>
      </c>
      <c r="O9" s="216">
        <v>3.01</v>
      </c>
      <c r="P9" s="216">
        <v>1.3</v>
      </c>
      <c r="Q9" s="216">
        <v>0.38</v>
      </c>
      <c r="R9" s="216">
        <v>0.79</v>
      </c>
      <c r="S9" s="216">
        <v>0.48</v>
      </c>
      <c r="T9" s="216">
        <v>0.06</v>
      </c>
      <c r="U9" s="216">
        <v>2.0299999999999998</v>
      </c>
      <c r="V9" s="216">
        <v>0.36</v>
      </c>
      <c r="W9" s="216">
        <v>0.8</v>
      </c>
      <c r="X9" s="216">
        <v>2.5499999999999998</v>
      </c>
      <c r="Y9" s="216">
        <v>0</v>
      </c>
      <c r="Z9" s="216">
        <v>2.4</v>
      </c>
      <c r="AA9" s="216">
        <v>1.36</v>
      </c>
      <c r="AB9" s="216">
        <v>0</v>
      </c>
      <c r="AC9" s="216">
        <v>0.83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-3.21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12.24</v>
      </c>
      <c r="G10" s="216">
        <v>0</v>
      </c>
      <c r="H10" s="216">
        <v>0</v>
      </c>
      <c r="I10" s="216">
        <v>48.2</v>
      </c>
      <c r="J10" s="216">
        <v>0</v>
      </c>
      <c r="K10" s="216">
        <v>140.66999999999999</v>
      </c>
      <c r="L10" s="216">
        <v>8.58</v>
      </c>
      <c r="M10" s="216">
        <v>2.61</v>
      </c>
      <c r="N10" s="216">
        <v>2.16</v>
      </c>
      <c r="O10" s="216">
        <v>3.01</v>
      </c>
      <c r="P10" s="216">
        <v>1.3</v>
      </c>
      <c r="Q10" s="216">
        <v>0.38</v>
      </c>
      <c r="R10" s="216">
        <v>0.79</v>
      </c>
      <c r="S10" s="216">
        <v>0.48</v>
      </c>
      <c r="T10" s="216">
        <v>0.06</v>
      </c>
      <c r="U10" s="216">
        <v>2.0299999999999998</v>
      </c>
      <c r="V10" s="216">
        <v>0.36</v>
      </c>
      <c r="W10" s="216">
        <v>0.8</v>
      </c>
      <c r="X10" s="216">
        <v>2.5499999999999998</v>
      </c>
      <c r="Y10" s="216">
        <v>0</v>
      </c>
      <c r="Z10" s="216">
        <v>2.4</v>
      </c>
      <c r="AA10" s="216">
        <v>1.36</v>
      </c>
      <c r="AB10" s="216">
        <v>0</v>
      </c>
      <c r="AC10" s="216">
        <v>0.83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-3.21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12.24</v>
      </c>
      <c r="G11" s="216">
        <v>0</v>
      </c>
      <c r="H11" s="216">
        <v>0</v>
      </c>
      <c r="I11" s="216">
        <v>48.2</v>
      </c>
      <c r="J11" s="216">
        <v>0</v>
      </c>
      <c r="K11" s="216">
        <v>150.28</v>
      </c>
      <c r="L11" s="216">
        <v>8.58</v>
      </c>
      <c r="M11" s="216">
        <v>2.61</v>
      </c>
      <c r="N11" s="216">
        <v>2.16</v>
      </c>
      <c r="O11" s="216">
        <v>3.01</v>
      </c>
      <c r="P11" s="216">
        <v>1.3</v>
      </c>
      <c r="Q11" s="216">
        <v>0.38</v>
      </c>
      <c r="R11" s="216">
        <v>0.79</v>
      </c>
      <c r="S11" s="216">
        <v>0.48</v>
      </c>
      <c r="T11" s="216">
        <v>0.06</v>
      </c>
      <c r="U11" s="216">
        <v>2.0299999999999998</v>
      </c>
      <c r="V11" s="216">
        <v>0.36</v>
      </c>
      <c r="W11" s="216">
        <v>0.8</v>
      </c>
      <c r="X11" s="216">
        <v>2.5499999999999998</v>
      </c>
      <c r="Y11" s="216">
        <v>0</v>
      </c>
      <c r="Z11" s="216">
        <v>2.4</v>
      </c>
      <c r="AA11" s="216">
        <v>1.36</v>
      </c>
      <c r="AB11" s="216">
        <v>0</v>
      </c>
      <c r="AC11" s="216">
        <v>0.83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-3.21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12.24</v>
      </c>
      <c r="G12" s="216">
        <v>0</v>
      </c>
      <c r="H12" s="216">
        <v>0</v>
      </c>
      <c r="I12" s="216">
        <v>48.2</v>
      </c>
      <c r="J12" s="216">
        <v>0</v>
      </c>
      <c r="K12" s="216">
        <v>150.28</v>
      </c>
      <c r="L12" s="216">
        <v>8.58</v>
      </c>
      <c r="M12" s="216">
        <v>2.61</v>
      </c>
      <c r="N12" s="216">
        <v>2.16</v>
      </c>
      <c r="O12" s="216">
        <v>3.01</v>
      </c>
      <c r="P12" s="216">
        <v>1.3</v>
      </c>
      <c r="Q12" s="216">
        <v>0.38</v>
      </c>
      <c r="R12" s="216">
        <v>0.79</v>
      </c>
      <c r="S12" s="216">
        <v>0.48</v>
      </c>
      <c r="T12" s="216">
        <v>0.06</v>
      </c>
      <c r="U12" s="216">
        <v>2.0299999999999998</v>
      </c>
      <c r="V12" s="216">
        <v>0.36</v>
      </c>
      <c r="W12" s="216">
        <v>0.8</v>
      </c>
      <c r="X12" s="216">
        <v>2.5499999999999998</v>
      </c>
      <c r="Y12" s="216">
        <v>0</v>
      </c>
      <c r="Z12" s="216">
        <v>2.4</v>
      </c>
      <c r="AA12" s="216">
        <v>1.36</v>
      </c>
      <c r="AB12" s="216">
        <v>0</v>
      </c>
      <c r="AC12" s="216">
        <v>0.83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-3.21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12.24</v>
      </c>
      <c r="G13" s="216">
        <v>0</v>
      </c>
      <c r="H13" s="216">
        <v>0</v>
      </c>
      <c r="I13" s="216">
        <v>48.2</v>
      </c>
      <c r="J13" s="216">
        <v>0</v>
      </c>
      <c r="K13" s="216">
        <v>150.28</v>
      </c>
      <c r="L13" s="216">
        <v>8.58</v>
      </c>
      <c r="M13" s="216">
        <v>2.61</v>
      </c>
      <c r="N13" s="216">
        <v>2.16</v>
      </c>
      <c r="O13" s="216">
        <v>3.01</v>
      </c>
      <c r="P13" s="216">
        <v>1.3</v>
      </c>
      <c r="Q13" s="216">
        <v>0.39</v>
      </c>
      <c r="R13" s="216">
        <v>0.79</v>
      </c>
      <c r="S13" s="216">
        <v>0.48</v>
      </c>
      <c r="T13" s="216">
        <v>0.06</v>
      </c>
      <c r="U13" s="216">
        <v>2.0299999999999998</v>
      </c>
      <c r="V13" s="216">
        <v>0.36</v>
      </c>
      <c r="W13" s="216">
        <v>0.8</v>
      </c>
      <c r="X13" s="216">
        <v>2.5499999999999998</v>
      </c>
      <c r="Y13" s="216">
        <v>0</v>
      </c>
      <c r="Z13" s="216">
        <v>2.4</v>
      </c>
      <c r="AA13" s="216">
        <v>1.36</v>
      </c>
      <c r="AB13" s="216">
        <v>0</v>
      </c>
      <c r="AC13" s="216">
        <v>0.83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-3.21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12.24</v>
      </c>
      <c r="G14" s="216">
        <v>0</v>
      </c>
      <c r="H14" s="216">
        <v>0</v>
      </c>
      <c r="I14" s="216">
        <v>48.2</v>
      </c>
      <c r="J14" s="216">
        <v>0</v>
      </c>
      <c r="K14" s="216">
        <v>139.71</v>
      </c>
      <c r="L14" s="216">
        <v>8.58</v>
      </c>
      <c r="M14" s="216">
        <v>2.61</v>
      </c>
      <c r="N14" s="216">
        <v>2.16</v>
      </c>
      <c r="O14" s="216">
        <v>3.01</v>
      </c>
      <c r="P14" s="216">
        <v>1.3</v>
      </c>
      <c r="Q14" s="216">
        <v>0.39</v>
      </c>
      <c r="R14" s="216">
        <v>0.79</v>
      </c>
      <c r="S14" s="216">
        <v>0.48</v>
      </c>
      <c r="T14" s="216">
        <v>0.06</v>
      </c>
      <c r="U14" s="216">
        <v>2.0299999999999998</v>
      </c>
      <c r="V14" s="216">
        <v>0.36</v>
      </c>
      <c r="W14" s="216">
        <v>0.8</v>
      </c>
      <c r="X14" s="216">
        <v>2.5499999999999998</v>
      </c>
      <c r="Y14" s="216">
        <v>0</v>
      </c>
      <c r="Z14" s="216">
        <v>2.4</v>
      </c>
      <c r="AA14" s="216">
        <v>1.36</v>
      </c>
      <c r="AB14" s="216">
        <v>0</v>
      </c>
      <c r="AC14" s="216">
        <v>0.83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-3.21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12.24</v>
      </c>
      <c r="G15" s="216">
        <v>0</v>
      </c>
      <c r="H15" s="216">
        <v>0</v>
      </c>
      <c r="I15" s="216">
        <v>48.2</v>
      </c>
      <c r="J15" s="216">
        <v>0</v>
      </c>
      <c r="K15" s="216">
        <v>169.49</v>
      </c>
      <c r="L15" s="216">
        <v>8.58</v>
      </c>
      <c r="M15" s="216">
        <v>2.61</v>
      </c>
      <c r="N15" s="216">
        <v>2.16</v>
      </c>
      <c r="O15" s="216">
        <v>3.01</v>
      </c>
      <c r="P15" s="216">
        <v>1.3</v>
      </c>
      <c r="Q15" s="216">
        <v>0.39</v>
      </c>
      <c r="R15" s="216">
        <v>0.79</v>
      </c>
      <c r="S15" s="216">
        <v>0.48</v>
      </c>
      <c r="T15" s="216">
        <v>0.06</v>
      </c>
      <c r="U15" s="216">
        <v>2.0299999999999998</v>
      </c>
      <c r="V15" s="216">
        <v>0.36</v>
      </c>
      <c r="W15" s="216">
        <v>0.8</v>
      </c>
      <c r="X15" s="216">
        <v>2.5499999999999998</v>
      </c>
      <c r="Y15" s="216">
        <v>0</v>
      </c>
      <c r="Z15" s="216">
        <v>2.4</v>
      </c>
      <c r="AA15" s="216">
        <v>1.36</v>
      </c>
      <c r="AB15" s="216">
        <v>0</v>
      </c>
      <c r="AC15" s="216">
        <v>0.83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-3.21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12.24</v>
      </c>
      <c r="G16" s="216">
        <v>0</v>
      </c>
      <c r="H16" s="216">
        <v>0</v>
      </c>
      <c r="I16" s="216">
        <v>48.2</v>
      </c>
      <c r="J16" s="216">
        <v>0</v>
      </c>
      <c r="K16" s="216">
        <v>169.49</v>
      </c>
      <c r="L16" s="216">
        <v>8.58</v>
      </c>
      <c r="M16" s="216">
        <v>2.61</v>
      </c>
      <c r="N16" s="216">
        <v>2.16</v>
      </c>
      <c r="O16" s="216">
        <v>3.01</v>
      </c>
      <c r="P16" s="216">
        <v>1.3</v>
      </c>
      <c r="Q16" s="216">
        <v>0.39</v>
      </c>
      <c r="R16" s="216">
        <v>0.79</v>
      </c>
      <c r="S16" s="216">
        <v>0.48</v>
      </c>
      <c r="T16" s="216">
        <v>0.06</v>
      </c>
      <c r="U16" s="216">
        <v>2.0299999999999998</v>
      </c>
      <c r="V16" s="216">
        <v>0.36</v>
      </c>
      <c r="W16" s="216">
        <v>0.8</v>
      </c>
      <c r="X16" s="216">
        <v>2.5499999999999998</v>
      </c>
      <c r="Y16" s="216">
        <v>0</v>
      </c>
      <c r="Z16" s="216">
        <v>2.4</v>
      </c>
      <c r="AA16" s="216">
        <v>1.36</v>
      </c>
      <c r="AB16" s="216">
        <v>0</v>
      </c>
      <c r="AC16" s="216">
        <v>0.83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-3.21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12.24</v>
      </c>
      <c r="G17" s="216">
        <v>0</v>
      </c>
      <c r="H17" s="216">
        <v>0</v>
      </c>
      <c r="I17" s="216">
        <v>48.2</v>
      </c>
      <c r="J17" s="216">
        <v>0</v>
      </c>
      <c r="K17" s="216">
        <v>242.74</v>
      </c>
      <c r="L17" s="216">
        <v>8.58</v>
      </c>
      <c r="M17" s="216">
        <v>2.61</v>
      </c>
      <c r="N17" s="216">
        <v>2.16</v>
      </c>
      <c r="O17" s="216">
        <v>3.01</v>
      </c>
      <c r="P17" s="216">
        <v>1.3</v>
      </c>
      <c r="Q17" s="216">
        <v>0.46</v>
      </c>
      <c r="R17" s="216">
        <v>0.79</v>
      </c>
      <c r="S17" s="216">
        <v>0.48</v>
      </c>
      <c r="T17" s="216">
        <v>0.06</v>
      </c>
      <c r="U17" s="216">
        <v>2.0299999999999998</v>
      </c>
      <c r="V17" s="216">
        <v>0.36</v>
      </c>
      <c r="W17" s="216">
        <v>0.8</v>
      </c>
      <c r="X17" s="216">
        <v>2.5499999999999998</v>
      </c>
      <c r="Y17" s="216">
        <v>0</v>
      </c>
      <c r="Z17" s="216">
        <v>2.4</v>
      </c>
      <c r="AA17" s="216">
        <v>1.36</v>
      </c>
      <c r="AB17" s="216">
        <v>0</v>
      </c>
      <c r="AC17" s="216">
        <v>0.83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-3.21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12.24</v>
      </c>
      <c r="G18" s="216">
        <v>0</v>
      </c>
      <c r="H18" s="216">
        <v>0</v>
      </c>
      <c r="I18" s="216">
        <v>48.2</v>
      </c>
      <c r="J18" s="216">
        <v>0</v>
      </c>
      <c r="K18" s="216">
        <v>255.96</v>
      </c>
      <c r="L18" s="216">
        <v>8.58</v>
      </c>
      <c r="M18" s="216">
        <v>2.61</v>
      </c>
      <c r="N18" s="216">
        <v>2.16</v>
      </c>
      <c r="O18" s="216">
        <v>3.01</v>
      </c>
      <c r="P18" s="216">
        <v>1.3</v>
      </c>
      <c r="Q18" s="216">
        <v>0.46</v>
      </c>
      <c r="R18" s="216">
        <v>0.79</v>
      </c>
      <c r="S18" s="216">
        <v>0.48</v>
      </c>
      <c r="T18" s="216">
        <v>0.06</v>
      </c>
      <c r="U18" s="216">
        <v>2.0299999999999998</v>
      </c>
      <c r="V18" s="216">
        <v>0.36</v>
      </c>
      <c r="W18" s="216">
        <v>0.8</v>
      </c>
      <c r="X18" s="216">
        <v>2.5499999999999998</v>
      </c>
      <c r="Y18" s="216">
        <v>0</v>
      </c>
      <c r="Z18" s="216">
        <v>2.4</v>
      </c>
      <c r="AA18" s="216">
        <v>1.36</v>
      </c>
      <c r="AB18" s="216">
        <v>0</v>
      </c>
      <c r="AC18" s="216">
        <v>0.83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-3.21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12.24</v>
      </c>
      <c r="G19" s="216">
        <v>0</v>
      </c>
      <c r="H19" s="216">
        <v>0</v>
      </c>
      <c r="I19" s="216">
        <v>48.2</v>
      </c>
      <c r="J19" s="216">
        <v>0</v>
      </c>
      <c r="K19" s="216">
        <v>255.96</v>
      </c>
      <c r="L19" s="216">
        <v>8.58</v>
      </c>
      <c r="M19" s="216">
        <v>2.61</v>
      </c>
      <c r="N19" s="216">
        <v>2.16</v>
      </c>
      <c r="O19" s="216">
        <v>3.01</v>
      </c>
      <c r="P19" s="216">
        <v>1.3</v>
      </c>
      <c r="Q19" s="216">
        <v>0.46</v>
      </c>
      <c r="R19" s="216">
        <v>0.79</v>
      </c>
      <c r="S19" s="216">
        <v>0.48</v>
      </c>
      <c r="T19" s="216">
        <v>0.06</v>
      </c>
      <c r="U19" s="216">
        <v>2.0299999999999998</v>
      </c>
      <c r="V19" s="216">
        <v>0.36</v>
      </c>
      <c r="W19" s="216">
        <v>0.8</v>
      </c>
      <c r="X19" s="216">
        <v>2.5499999999999998</v>
      </c>
      <c r="Y19" s="216">
        <v>0</v>
      </c>
      <c r="Z19" s="216">
        <v>2.4</v>
      </c>
      <c r="AA19" s="216">
        <v>1.36</v>
      </c>
      <c r="AB19" s="216">
        <v>0</v>
      </c>
      <c r="AC19" s="216">
        <v>0.83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-3.21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12.24</v>
      </c>
      <c r="G20" s="216">
        <v>0</v>
      </c>
      <c r="H20" s="216">
        <v>0</v>
      </c>
      <c r="I20" s="216">
        <v>48.2</v>
      </c>
      <c r="J20" s="216">
        <v>0</v>
      </c>
      <c r="K20" s="216">
        <v>255.96</v>
      </c>
      <c r="L20" s="216">
        <v>8.58</v>
      </c>
      <c r="M20" s="216">
        <v>2.61</v>
      </c>
      <c r="N20" s="216">
        <v>2.16</v>
      </c>
      <c r="O20" s="216">
        <v>3.01</v>
      </c>
      <c r="P20" s="216">
        <v>1.3</v>
      </c>
      <c r="Q20" s="216">
        <v>0.46</v>
      </c>
      <c r="R20" s="216">
        <v>0.79</v>
      </c>
      <c r="S20" s="216">
        <v>0.48</v>
      </c>
      <c r="T20" s="216">
        <v>0.06</v>
      </c>
      <c r="U20" s="216">
        <v>2.0299999999999998</v>
      </c>
      <c r="V20" s="216">
        <v>0.36</v>
      </c>
      <c r="W20" s="216">
        <v>0.8</v>
      </c>
      <c r="X20" s="216">
        <v>2.5499999999999998</v>
      </c>
      <c r="Y20" s="216">
        <v>0</v>
      </c>
      <c r="Z20" s="216">
        <v>2.4</v>
      </c>
      <c r="AA20" s="216">
        <v>1.36</v>
      </c>
      <c r="AB20" s="216">
        <v>0</v>
      </c>
      <c r="AC20" s="216">
        <v>0.83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-3.21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12.24</v>
      </c>
      <c r="G21" s="216">
        <v>0</v>
      </c>
      <c r="H21" s="216">
        <v>0</v>
      </c>
      <c r="I21" s="216">
        <v>48.2</v>
      </c>
      <c r="J21" s="216">
        <v>0</v>
      </c>
      <c r="K21" s="216">
        <v>255.96</v>
      </c>
      <c r="L21" s="216">
        <v>8.58</v>
      </c>
      <c r="M21" s="216">
        <v>2.61</v>
      </c>
      <c r="N21" s="216">
        <v>2.16</v>
      </c>
      <c r="O21" s="216">
        <v>3.01</v>
      </c>
      <c r="P21" s="216">
        <v>1.3</v>
      </c>
      <c r="Q21" s="216">
        <v>0.46</v>
      </c>
      <c r="R21" s="216">
        <v>0.79</v>
      </c>
      <c r="S21" s="216">
        <v>0.48</v>
      </c>
      <c r="T21" s="216">
        <v>0.06</v>
      </c>
      <c r="U21" s="216">
        <v>2.0299999999999998</v>
      </c>
      <c r="V21" s="216">
        <v>0.36</v>
      </c>
      <c r="W21" s="216">
        <v>0.8</v>
      </c>
      <c r="X21" s="216">
        <v>2.5499999999999998</v>
      </c>
      <c r="Y21" s="216">
        <v>0</v>
      </c>
      <c r="Z21" s="216">
        <v>2.4</v>
      </c>
      <c r="AA21" s="216">
        <v>1.36</v>
      </c>
      <c r="AB21" s="216">
        <v>0</v>
      </c>
      <c r="AC21" s="216">
        <v>0.83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-3.21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12.24</v>
      </c>
      <c r="G22" s="216">
        <v>0</v>
      </c>
      <c r="H22" s="216">
        <v>0</v>
      </c>
      <c r="I22" s="216">
        <v>48.2</v>
      </c>
      <c r="J22" s="216">
        <v>0</v>
      </c>
      <c r="K22" s="216">
        <v>255.96</v>
      </c>
      <c r="L22" s="216">
        <v>8.58</v>
      </c>
      <c r="M22" s="216">
        <v>2.61</v>
      </c>
      <c r="N22" s="216">
        <v>2.16</v>
      </c>
      <c r="O22" s="216">
        <v>3.01</v>
      </c>
      <c r="P22" s="216">
        <v>1.3</v>
      </c>
      <c r="Q22" s="216">
        <v>0.46</v>
      </c>
      <c r="R22" s="216">
        <v>0.79</v>
      </c>
      <c r="S22" s="216">
        <v>0.48</v>
      </c>
      <c r="T22" s="216">
        <v>0.06</v>
      </c>
      <c r="U22" s="216">
        <v>2.0299999999999998</v>
      </c>
      <c r="V22" s="216">
        <v>0.36</v>
      </c>
      <c r="W22" s="216">
        <v>0.8</v>
      </c>
      <c r="X22" s="216">
        <v>2.5499999999999998</v>
      </c>
      <c r="Y22" s="216">
        <v>0</v>
      </c>
      <c r="Z22" s="216">
        <v>2.4</v>
      </c>
      <c r="AA22" s="216">
        <v>1.36</v>
      </c>
      <c r="AB22" s="216">
        <v>0</v>
      </c>
      <c r="AC22" s="216">
        <v>0.83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-3.21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12.24</v>
      </c>
      <c r="G23" s="216">
        <v>0</v>
      </c>
      <c r="H23" s="216">
        <v>0</v>
      </c>
      <c r="I23" s="216">
        <v>48.2</v>
      </c>
      <c r="J23" s="216">
        <v>0</v>
      </c>
      <c r="K23" s="216">
        <v>255.96</v>
      </c>
      <c r="L23" s="216">
        <v>8.58</v>
      </c>
      <c r="M23" s="216">
        <v>2.61</v>
      </c>
      <c r="N23" s="216">
        <v>2.16</v>
      </c>
      <c r="O23" s="216">
        <v>3.01</v>
      </c>
      <c r="P23" s="216">
        <v>1.3</v>
      </c>
      <c r="Q23" s="216">
        <v>0.46</v>
      </c>
      <c r="R23" s="216">
        <v>0.79</v>
      </c>
      <c r="S23" s="216">
        <v>0.48</v>
      </c>
      <c r="T23" s="216">
        <v>0.06</v>
      </c>
      <c r="U23" s="216">
        <v>2.0299999999999998</v>
      </c>
      <c r="V23" s="216">
        <v>0.36</v>
      </c>
      <c r="W23" s="216">
        <v>0.8</v>
      </c>
      <c r="X23" s="216">
        <v>2.5499999999999998</v>
      </c>
      <c r="Y23" s="216">
        <v>0</v>
      </c>
      <c r="Z23" s="216">
        <v>2.4</v>
      </c>
      <c r="AA23" s="216">
        <v>1.36</v>
      </c>
      <c r="AB23" s="216">
        <v>0</v>
      </c>
      <c r="AC23" s="216">
        <v>0.83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-3.21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12.24</v>
      </c>
      <c r="G24" s="216">
        <v>0</v>
      </c>
      <c r="H24" s="216">
        <v>0</v>
      </c>
      <c r="I24" s="216">
        <v>48.2</v>
      </c>
      <c r="J24" s="216">
        <v>0</v>
      </c>
      <c r="K24" s="216">
        <v>255.96</v>
      </c>
      <c r="L24" s="216">
        <v>8.58</v>
      </c>
      <c r="M24" s="216">
        <v>2.61</v>
      </c>
      <c r="N24" s="216">
        <v>2.16</v>
      </c>
      <c r="O24" s="216">
        <v>3.01</v>
      </c>
      <c r="P24" s="216">
        <v>1.3</v>
      </c>
      <c r="Q24" s="216">
        <v>0.46</v>
      </c>
      <c r="R24" s="216">
        <v>0.79</v>
      </c>
      <c r="S24" s="216">
        <v>0.48</v>
      </c>
      <c r="T24" s="216">
        <v>0.06</v>
      </c>
      <c r="U24" s="216">
        <v>2.0299999999999998</v>
      </c>
      <c r="V24" s="216">
        <v>0.36</v>
      </c>
      <c r="W24" s="216">
        <v>0.8</v>
      </c>
      <c r="X24" s="216">
        <v>2.5499999999999998</v>
      </c>
      <c r="Y24" s="216">
        <v>0</v>
      </c>
      <c r="Z24" s="216">
        <v>2.4</v>
      </c>
      <c r="AA24" s="216">
        <v>1.36</v>
      </c>
      <c r="AB24" s="216">
        <v>0</v>
      </c>
      <c r="AC24" s="216">
        <v>0.83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-3.21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12.24</v>
      </c>
      <c r="G25" s="216">
        <v>0</v>
      </c>
      <c r="H25" s="216">
        <v>0</v>
      </c>
      <c r="I25" s="216">
        <v>48.2</v>
      </c>
      <c r="J25" s="216">
        <v>0</v>
      </c>
      <c r="K25" s="216">
        <v>255.96</v>
      </c>
      <c r="L25" s="216">
        <v>8.58</v>
      </c>
      <c r="M25" s="216">
        <v>2.61</v>
      </c>
      <c r="N25" s="216">
        <v>2.16</v>
      </c>
      <c r="O25" s="216">
        <v>3.01</v>
      </c>
      <c r="P25" s="216">
        <v>1.3</v>
      </c>
      <c r="Q25" s="216">
        <v>0.46</v>
      </c>
      <c r="R25" s="216">
        <v>0.79</v>
      </c>
      <c r="S25" s="216">
        <v>0.48</v>
      </c>
      <c r="T25" s="216">
        <v>0.06</v>
      </c>
      <c r="U25" s="216">
        <v>2.0299999999999998</v>
      </c>
      <c r="V25" s="216">
        <v>0.36</v>
      </c>
      <c r="W25" s="216">
        <v>0.8</v>
      </c>
      <c r="X25" s="216">
        <v>2.5499999999999998</v>
      </c>
      <c r="Y25" s="216">
        <v>0</v>
      </c>
      <c r="Z25" s="216">
        <v>2.4</v>
      </c>
      <c r="AA25" s="216">
        <v>1.36</v>
      </c>
      <c r="AB25" s="216">
        <v>0</v>
      </c>
      <c r="AC25" s="216">
        <v>0.83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-3.21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12.24</v>
      </c>
      <c r="G26" s="216">
        <v>0</v>
      </c>
      <c r="H26" s="216">
        <v>0</v>
      </c>
      <c r="I26" s="216">
        <v>48.2</v>
      </c>
      <c r="J26" s="216">
        <v>0</v>
      </c>
      <c r="K26" s="216">
        <v>255.96</v>
      </c>
      <c r="L26" s="216">
        <v>8.58</v>
      </c>
      <c r="M26" s="216">
        <v>2.61</v>
      </c>
      <c r="N26" s="216">
        <v>2.16</v>
      </c>
      <c r="O26" s="216">
        <v>3.01</v>
      </c>
      <c r="P26" s="216">
        <v>1.3</v>
      </c>
      <c r="Q26" s="216">
        <v>0.46</v>
      </c>
      <c r="R26" s="216">
        <v>0.79</v>
      </c>
      <c r="S26" s="216">
        <v>0.48</v>
      </c>
      <c r="T26" s="216">
        <v>0.06</v>
      </c>
      <c r="U26" s="216">
        <v>2.0299999999999998</v>
      </c>
      <c r="V26" s="216">
        <v>0.36</v>
      </c>
      <c r="W26" s="216">
        <v>0.8</v>
      </c>
      <c r="X26" s="216">
        <v>2.5499999999999998</v>
      </c>
      <c r="Y26" s="216">
        <v>0</v>
      </c>
      <c r="Z26" s="216">
        <v>2.4</v>
      </c>
      <c r="AA26" s="216">
        <v>1.36</v>
      </c>
      <c r="AB26" s="216">
        <v>0</v>
      </c>
      <c r="AC26" s="216">
        <v>0.83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-3.21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2.98</v>
      </c>
      <c r="E27" s="216">
        <v>0</v>
      </c>
      <c r="F27" s="216">
        <v>11.02</v>
      </c>
      <c r="G27" s="216">
        <v>1.22</v>
      </c>
      <c r="H27" s="216">
        <v>0</v>
      </c>
      <c r="I27" s="216">
        <v>48.2</v>
      </c>
      <c r="J27" s="216">
        <v>0</v>
      </c>
      <c r="K27" s="216">
        <v>255.96</v>
      </c>
      <c r="L27" s="216">
        <v>8.58</v>
      </c>
      <c r="M27" s="216">
        <v>2.61</v>
      </c>
      <c r="N27" s="216">
        <v>2.16</v>
      </c>
      <c r="O27" s="216">
        <v>3.01</v>
      </c>
      <c r="P27" s="216">
        <v>1.3</v>
      </c>
      <c r="Q27" s="216">
        <v>0.46</v>
      </c>
      <c r="R27" s="216">
        <v>0.79</v>
      </c>
      <c r="S27" s="216">
        <v>0.48</v>
      </c>
      <c r="T27" s="216">
        <v>0.06</v>
      </c>
      <c r="U27" s="216">
        <v>2.0299999999999998</v>
      </c>
      <c r="V27" s="216">
        <v>0.36</v>
      </c>
      <c r="W27" s="216">
        <v>0.8</v>
      </c>
      <c r="X27" s="216">
        <v>2.5499999999999998</v>
      </c>
      <c r="Y27" s="216">
        <v>0</v>
      </c>
      <c r="Z27" s="216">
        <v>2.4</v>
      </c>
      <c r="AA27" s="216">
        <v>1.36</v>
      </c>
      <c r="AB27" s="216">
        <v>0</v>
      </c>
      <c r="AC27" s="216">
        <v>0.83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-3.21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2.98</v>
      </c>
      <c r="E28" s="216">
        <v>0</v>
      </c>
      <c r="F28" s="216">
        <v>11.02</v>
      </c>
      <c r="G28" s="216">
        <v>1.22</v>
      </c>
      <c r="H28" s="216">
        <v>0</v>
      </c>
      <c r="I28" s="216">
        <v>48.2</v>
      </c>
      <c r="J28" s="216">
        <v>0</v>
      </c>
      <c r="K28" s="216">
        <v>255.96</v>
      </c>
      <c r="L28" s="216">
        <v>8.58</v>
      </c>
      <c r="M28" s="216">
        <v>2.61</v>
      </c>
      <c r="N28" s="216">
        <v>2.16</v>
      </c>
      <c r="O28" s="216">
        <v>3.01</v>
      </c>
      <c r="P28" s="216">
        <v>1.3</v>
      </c>
      <c r="Q28" s="216">
        <v>0.46</v>
      </c>
      <c r="R28" s="216">
        <v>0.79</v>
      </c>
      <c r="S28" s="216">
        <v>0.48</v>
      </c>
      <c r="T28" s="216">
        <v>0.06</v>
      </c>
      <c r="U28" s="216">
        <v>2.0299999999999998</v>
      </c>
      <c r="V28" s="216">
        <v>0.36</v>
      </c>
      <c r="W28" s="216">
        <v>0.8</v>
      </c>
      <c r="X28" s="216">
        <v>2.5499999999999998</v>
      </c>
      <c r="Y28" s="216">
        <v>0</v>
      </c>
      <c r="Z28" s="216">
        <v>2.4</v>
      </c>
      <c r="AA28" s="216">
        <v>1.36</v>
      </c>
      <c r="AB28" s="216">
        <v>0</v>
      </c>
      <c r="AC28" s="216">
        <v>0.83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-3.21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2.98</v>
      </c>
      <c r="E29" s="216">
        <v>0</v>
      </c>
      <c r="F29" s="216">
        <v>11.02</v>
      </c>
      <c r="G29" s="216">
        <v>1.22</v>
      </c>
      <c r="H29" s="216">
        <v>0</v>
      </c>
      <c r="I29" s="216">
        <v>48.2</v>
      </c>
      <c r="J29" s="216">
        <v>0</v>
      </c>
      <c r="K29" s="216">
        <v>255.96</v>
      </c>
      <c r="L29" s="216">
        <v>8.58</v>
      </c>
      <c r="M29" s="216">
        <v>2.61</v>
      </c>
      <c r="N29" s="216">
        <v>2.16</v>
      </c>
      <c r="O29" s="216">
        <v>3.01</v>
      </c>
      <c r="P29" s="216">
        <v>1.3</v>
      </c>
      <c r="Q29" s="216">
        <v>0.46</v>
      </c>
      <c r="R29" s="216">
        <v>0.79</v>
      </c>
      <c r="S29" s="216">
        <v>0.48</v>
      </c>
      <c r="T29" s="216">
        <v>0.06</v>
      </c>
      <c r="U29" s="216">
        <v>2.0299999999999998</v>
      </c>
      <c r="V29" s="216">
        <v>0.36</v>
      </c>
      <c r="W29" s="216">
        <v>0.8</v>
      </c>
      <c r="X29" s="216">
        <v>2.5499999999999998</v>
      </c>
      <c r="Y29" s="216">
        <v>0</v>
      </c>
      <c r="Z29" s="216">
        <v>2.4</v>
      </c>
      <c r="AA29" s="216">
        <v>1.36</v>
      </c>
      <c r="AB29" s="216">
        <v>0</v>
      </c>
      <c r="AC29" s="216">
        <v>1.25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-3.21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2.98</v>
      </c>
      <c r="E30" s="216">
        <v>0</v>
      </c>
      <c r="F30" s="216">
        <v>11.02</v>
      </c>
      <c r="G30" s="216">
        <v>1.22</v>
      </c>
      <c r="H30" s="216">
        <v>0</v>
      </c>
      <c r="I30" s="216">
        <v>48.2</v>
      </c>
      <c r="J30" s="216">
        <v>0</v>
      </c>
      <c r="K30" s="216">
        <v>255.96</v>
      </c>
      <c r="L30" s="216">
        <v>8.58</v>
      </c>
      <c r="M30" s="216">
        <v>2.61</v>
      </c>
      <c r="N30" s="216">
        <v>2.16</v>
      </c>
      <c r="O30" s="216">
        <v>3.01</v>
      </c>
      <c r="P30" s="216">
        <v>1.3</v>
      </c>
      <c r="Q30" s="216">
        <v>0.46</v>
      </c>
      <c r="R30" s="216">
        <v>0.79</v>
      </c>
      <c r="S30" s="216">
        <v>0.48</v>
      </c>
      <c r="T30" s="216">
        <v>0.06</v>
      </c>
      <c r="U30" s="216">
        <v>2.0299999999999998</v>
      </c>
      <c r="V30" s="216">
        <v>0.36</v>
      </c>
      <c r="W30" s="216">
        <v>0.8</v>
      </c>
      <c r="X30" s="216">
        <v>2.5499999999999998</v>
      </c>
      <c r="Y30" s="216">
        <v>0</v>
      </c>
      <c r="Z30" s="216">
        <v>2.4</v>
      </c>
      <c r="AA30" s="216">
        <v>1.36</v>
      </c>
      <c r="AB30" s="216">
        <v>0</v>
      </c>
      <c r="AC30" s="216">
        <v>1.25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-3.21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2.98</v>
      </c>
      <c r="E31" s="216">
        <v>0</v>
      </c>
      <c r="F31" s="216">
        <v>11.02</v>
      </c>
      <c r="G31" s="216">
        <v>1.22</v>
      </c>
      <c r="H31" s="216">
        <v>0</v>
      </c>
      <c r="I31" s="216">
        <v>48.2</v>
      </c>
      <c r="J31" s="216">
        <v>0</v>
      </c>
      <c r="K31" s="216">
        <v>255.96</v>
      </c>
      <c r="L31" s="216">
        <v>8.58</v>
      </c>
      <c r="M31" s="216">
        <v>2.61</v>
      </c>
      <c r="N31" s="216">
        <v>2.16</v>
      </c>
      <c r="O31" s="216">
        <v>3.01</v>
      </c>
      <c r="P31" s="216">
        <v>1.3</v>
      </c>
      <c r="Q31" s="216">
        <v>0.46</v>
      </c>
      <c r="R31" s="216">
        <v>0.79</v>
      </c>
      <c r="S31" s="216">
        <v>0.48</v>
      </c>
      <c r="T31" s="216">
        <v>0.06</v>
      </c>
      <c r="U31" s="216">
        <v>2.0299999999999998</v>
      </c>
      <c r="V31" s="216">
        <v>0.36</v>
      </c>
      <c r="W31" s="216">
        <v>0.8</v>
      </c>
      <c r="X31" s="216">
        <v>2.5499999999999998</v>
      </c>
      <c r="Y31" s="216">
        <v>0</v>
      </c>
      <c r="Z31" s="216">
        <v>2.4</v>
      </c>
      <c r="AA31" s="216">
        <v>1.36</v>
      </c>
      <c r="AB31" s="216">
        <v>0</v>
      </c>
      <c r="AC31" s="216">
        <v>1.25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-3.21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2.98</v>
      </c>
      <c r="E32" s="216">
        <v>0</v>
      </c>
      <c r="F32" s="216">
        <v>11.02</v>
      </c>
      <c r="G32" s="216">
        <v>1.22</v>
      </c>
      <c r="H32" s="216">
        <v>0</v>
      </c>
      <c r="I32" s="216">
        <v>48.2</v>
      </c>
      <c r="J32" s="216">
        <v>0</v>
      </c>
      <c r="K32" s="216">
        <v>255.96</v>
      </c>
      <c r="L32" s="216">
        <v>8.58</v>
      </c>
      <c r="M32" s="216">
        <v>2.61</v>
      </c>
      <c r="N32" s="216">
        <v>2.16</v>
      </c>
      <c r="O32" s="216">
        <v>3.01</v>
      </c>
      <c r="P32" s="216">
        <v>1.3</v>
      </c>
      <c r="Q32" s="216">
        <v>4.0199999999999996</v>
      </c>
      <c r="R32" s="216">
        <v>0.79</v>
      </c>
      <c r="S32" s="216">
        <v>5.53</v>
      </c>
      <c r="T32" s="216">
        <v>0.71</v>
      </c>
      <c r="U32" s="216">
        <v>2.0299999999999998</v>
      </c>
      <c r="V32" s="216">
        <v>0.36</v>
      </c>
      <c r="W32" s="216">
        <v>0.8</v>
      </c>
      <c r="X32" s="216">
        <v>2.5499999999999998</v>
      </c>
      <c r="Y32" s="216">
        <v>0</v>
      </c>
      <c r="Z32" s="216">
        <v>2.4</v>
      </c>
      <c r="AA32" s="216">
        <v>1.36</v>
      </c>
      <c r="AB32" s="216">
        <v>0</v>
      </c>
      <c r="AC32" s="216">
        <v>1.25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-3.21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2.98</v>
      </c>
      <c r="E33" s="216">
        <v>0</v>
      </c>
      <c r="F33" s="216">
        <v>11.02</v>
      </c>
      <c r="G33" s="216">
        <v>1.22</v>
      </c>
      <c r="H33" s="216">
        <v>0</v>
      </c>
      <c r="I33" s="216">
        <v>48.2</v>
      </c>
      <c r="J33" s="216">
        <v>0</v>
      </c>
      <c r="K33" s="216">
        <v>255.96</v>
      </c>
      <c r="L33" s="216">
        <v>8.58</v>
      </c>
      <c r="M33" s="216">
        <v>2.61</v>
      </c>
      <c r="N33" s="216">
        <v>2.16</v>
      </c>
      <c r="O33" s="216">
        <v>3.01</v>
      </c>
      <c r="P33" s="216">
        <v>1.3</v>
      </c>
      <c r="Q33" s="216">
        <v>4.0199999999999996</v>
      </c>
      <c r="R33" s="216">
        <v>0.79</v>
      </c>
      <c r="S33" s="216">
        <v>5.53</v>
      </c>
      <c r="T33" s="216">
        <v>0.71</v>
      </c>
      <c r="U33" s="216">
        <v>2.0299999999999998</v>
      </c>
      <c r="V33" s="216">
        <v>0.4</v>
      </c>
      <c r="W33" s="216">
        <v>0.8</v>
      </c>
      <c r="X33" s="216">
        <v>2.5499999999999998</v>
      </c>
      <c r="Y33" s="216">
        <v>0</v>
      </c>
      <c r="Z33" s="216">
        <v>29.34</v>
      </c>
      <c r="AA33" s="216">
        <v>19.29</v>
      </c>
      <c r="AB33" s="216">
        <v>0</v>
      </c>
      <c r="AC33" s="216">
        <v>1.25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-3.21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2.98</v>
      </c>
      <c r="E34" s="216">
        <v>0</v>
      </c>
      <c r="F34" s="216">
        <v>11.02</v>
      </c>
      <c r="G34" s="216">
        <v>1.22</v>
      </c>
      <c r="H34" s="216">
        <v>0</v>
      </c>
      <c r="I34" s="216">
        <v>48.2</v>
      </c>
      <c r="J34" s="216">
        <v>0</v>
      </c>
      <c r="K34" s="216">
        <v>255.96</v>
      </c>
      <c r="L34" s="216">
        <v>8.58</v>
      </c>
      <c r="M34" s="216">
        <v>2.61</v>
      </c>
      <c r="N34" s="216">
        <v>2.16</v>
      </c>
      <c r="O34" s="216">
        <v>3.01</v>
      </c>
      <c r="P34" s="216">
        <v>1.3</v>
      </c>
      <c r="Q34" s="216">
        <v>4.0199999999999996</v>
      </c>
      <c r="R34" s="216">
        <v>0.79</v>
      </c>
      <c r="S34" s="216">
        <v>5.53</v>
      </c>
      <c r="T34" s="216">
        <v>0.71</v>
      </c>
      <c r="U34" s="216">
        <v>2.0299999999999998</v>
      </c>
      <c r="V34" s="216">
        <v>0.36</v>
      </c>
      <c r="W34" s="216">
        <v>0.8</v>
      </c>
      <c r="X34" s="216">
        <v>2.5499999999999998</v>
      </c>
      <c r="Y34" s="216">
        <v>0</v>
      </c>
      <c r="Z34" s="216">
        <v>38.06</v>
      </c>
      <c r="AA34" s="216">
        <v>19.29</v>
      </c>
      <c r="AB34" s="216">
        <v>0</v>
      </c>
      <c r="AC34" s="216">
        <v>1.25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-3.21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2.98</v>
      </c>
      <c r="E35" s="216">
        <v>0</v>
      </c>
      <c r="F35" s="216">
        <v>11.02</v>
      </c>
      <c r="G35" s="216">
        <v>1.22</v>
      </c>
      <c r="H35" s="216">
        <v>0</v>
      </c>
      <c r="I35" s="216">
        <v>48.2</v>
      </c>
      <c r="J35" s="216">
        <v>0</v>
      </c>
      <c r="K35" s="216">
        <v>255.96</v>
      </c>
      <c r="L35" s="216">
        <v>8.41</v>
      </c>
      <c r="M35" s="216">
        <v>2.61</v>
      </c>
      <c r="N35" s="216">
        <v>2.16</v>
      </c>
      <c r="O35" s="216">
        <v>3.01</v>
      </c>
      <c r="P35" s="216">
        <v>1.3</v>
      </c>
      <c r="Q35" s="216">
        <v>4.0199999999999996</v>
      </c>
      <c r="R35" s="216">
        <v>0.79</v>
      </c>
      <c r="S35" s="216">
        <v>5.53</v>
      </c>
      <c r="T35" s="216">
        <v>0.71</v>
      </c>
      <c r="U35" s="216">
        <v>2.0299999999999998</v>
      </c>
      <c r="V35" s="216">
        <v>0.36</v>
      </c>
      <c r="W35" s="216">
        <v>15.58</v>
      </c>
      <c r="X35" s="216">
        <v>43.65</v>
      </c>
      <c r="Y35" s="216">
        <v>0</v>
      </c>
      <c r="Z35" s="216">
        <v>38.06</v>
      </c>
      <c r="AA35" s="216">
        <v>19.29</v>
      </c>
      <c r="AB35" s="216">
        <v>0</v>
      </c>
      <c r="AC35" s="216">
        <v>0.83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-3.21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2.98</v>
      </c>
      <c r="E36" s="216">
        <v>0</v>
      </c>
      <c r="F36" s="216">
        <v>11.02</v>
      </c>
      <c r="G36" s="216">
        <v>1.22</v>
      </c>
      <c r="H36" s="216">
        <v>0</v>
      </c>
      <c r="I36" s="216">
        <v>48.2</v>
      </c>
      <c r="J36" s="216">
        <v>0</v>
      </c>
      <c r="K36" s="216">
        <v>255.96</v>
      </c>
      <c r="L36" s="216">
        <v>8.48</v>
      </c>
      <c r="M36" s="216">
        <v>2.61</v>
      </c>
      <c r="N36" s="216">
        <v>2.16</v>
      </c>
      <c r="O36" s="216">
        <v>3.01</v>
      </c>
      <c r="P36" s="216">
        <v>1.3</v>
      </c>
      <c r="Q36" s="216">
        <v>4.0199999999999996</v>
      </c>
      <c r="R36" s="216">
        <v>0.79</v>
      </c>
      <c r="S36" s="216">
        <v>5.53</v>
      </c>
      <c r="T36" s="216">
        <v>0.71</v>
      </c>
      <c r="U36" s="216">
        <v>2.0299999999999998</v>
      </c>
      <c r="V36" s="216">
        <v>0.36</v>
      </c>
      <c r="W36" s="216">
        <v>15.58</v>
      </c>
      <c r="X36" s="216">
        <v>43.65</v>
      </c>
      <c r="Y36" s="216">
        <v>0</v>
      </c>
      <c r="Z36" s="216">
        <v>38.06</v>
      </c>
      <c r="AA36" s="216">
        <v>19.29</v>
      </c>
      <c r="AB36" s="216">
        <v>0</v>
      </c>
      <c r="AC36" s="216">
        <v>0.83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-3.21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2.98</v>
      </c>
      <c r="E37" s="216">
        <v>0</v>
      </c>
      <c r="F37" s="216">
        <v>11.02</v>
      </c>
      <c r="G37" s="216">
        <v>1.22</v>
      </c>
      <c r="H37" s="216">
        <v>0</v>
      </c>
      <c r="I37" s="216">
        <v>48.2</v>
      </c>
      <c r="J37" s="216">
        <v>0</v>
      </c>
      <c r="K37" s="216">
        <v>255.96</v>
      </c>
      <c r="L37" s="216">
        <v>8.48</v>
      </c>
      <c r="M37" s="216">
        <v>2.61</v>
      </c>
      <c r="N37" s="216">
        <v>2.16</v>
      </c>
      <c r="O37" s="216">
        <v>3.01</v>
      </c>
      <c r="P37" s="216">
        <v>1.3</v>
      </c>
      <c r="Q37" s="216">
        <v>3.78</v>
      </c>
      <c r="R37" s="216">
        <v>0.79</v>
      </c>
      <c r="S37" s="216">
        <v>5.52</v>
      </c>
      <c r="T37" s="216">
        <v>0.71</v>
      </c>
      <c r="U37" s="216">
        <v>2.0299999999999998</v>
      </c>
      <c r="V37" s="216">
        <v>0.36</v>
      </c>
      <c r="W37" s="216">
        <v>15.58</v>
      </c>
      <c r="X37" s="216">
        <v>43.65</v>
      </c>
      <c r="Y37" s="216">
        <v>0</v>
      </c>
      <c r="Z37" s="216">
        <v>38.06</v>
      </c>
      <c r="AA37" s="216">
        <v>19.29</v>
      </c>
      <c r="AB37" s="216">
        <v>0</v>
      </c>
      <c r="AC37" s="216">
        <v>0.83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-3.21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2.98</v>
      </c>
      <c r="E38" s="216">
        <v>0</v>
      </c>
      <c r="F38" s="216">
        <v>11.02</v>
      </c>
      <c r="G38" s="216">
        <v>1.22</v>
      </c>
      <c r="H38" s="216">
        <v>0</v>
      </c>
      <c r="I38" s="216">
        <v>48.2</v>
      </c>
      <c r="J38" s="216">
        <v>0</v>
      </c>
      <c r="K38" s="216">
        <v>255.96</v>
      </c>
      <c r="L38" s="216">
        <v>8.48</v>
      </c>
      <c r="M38" s="216">
        <v>2.61</v>
      </c>
      <c r="N38" s="216">
        <v>2.16</v>
      </c>
      <c r="O38" s="216">
        <v>3.01</v>
      </c>
      <c r="P38" s="216">
        <v>1.3</v>
      </c>
      <c r="Q38" s="216">
        <v>3.78</v>
      </c>
      <c r="R38" s="216">
        <v>0.79</v>
      </c>
      <c r="S38" s="216">
        <v>5.53</v>
      </c>
      <c r="T38" s="216">
        <v>0.71</v>
      </c>
      <c r="U38" s="216">
        <v>2.0299999999999998</v>
      </c>
      <c r="V38" s="216">
        <v>0.36</v>
      </c>
      <c r="W38" s="216">
        <v>15.58</v>
      </c>
      <c r="X38" s="216">
        <v>43.65</v>
      </c>
      <c r="Y38" s="216">
        <v>0</v>
      </c>
      <c r="Z38" s="216">
        <v>38.06</v>
      </c>
      <c r="AA38" s="216">
        <v>19.29</v>
      </c>
      <c r="AB38" s="216">
        <v>0</v>
      </c>
      <c r="AC38" s="216">
        <v>0.83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-3.21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2.98</v>
      </c>
      <c r="E39" s="216">
        <v>0</v>
      </c>
      <c r="F39" s="216">
        <v>11.02</v>
      </c>
      <c r="G39" s="216">
        <v>1.22</v>
      </c>
      <c r="H39" s="216">
        <v>0</v>
      </c>
      <c r="I39" s="216">
        <v>48.2</v>
      </c>
      <c r="J39" s="216">
        <v>0</v>
      </c>
      <c r="K39" s="216">
        <v>255.96</v>
      </c>
      <c r="L39" s="216">
        <v>8.48</v>
      </c>
      <c r="M39" s="216">
        <v>2.61</v>
      </c>
      <c r="N39" s="216">
        <v>2.16</v>
      </c>
      <c r="O39" s="216">
        <v>3.01</v>
      </c>
      <c r="P39" s="216">
        <v>1.3</v>
      </c>
      <c r="Q39" s="216">
        <v>3.78</v>
      </c>
      <c r="R39" s="216">
        <v>0.79</v>
      </c>
      <c r="S39" s="216">
        <v>5.53</v>
      </c>
      <c r="T39" s="216">
        <v>0.71</v>
      </c>
      <c r="U39" s="216">
        <v>2.0299999999999998</v>
      </c>
      <c r="V39" s="216">
        <v>0.36</v>
      </c>
      <c r="W39" s="216">
        <v>15.58</v>
      </c>
      <c r="X39" s="216">
        <v>43.65</v>
      </c>
      <c r="Y39" s="216">
        <v>0</v>
      </c>
      <c r="Z39" s="216">
        <v>38.06</v>
      </c>
      <c r="AA39" s="216">
        <v>19.29</v>
      </c>
      <c r="AB39" s="216">
        <v>0</v>
      </c>
      <c r="AC39" s="216">
        <v>0.83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-3.21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2.98</v>
      </c>
      <c r="E40" s="216">
        <v>0</v>
      </c>
      <c r="F40" s="216">
        <v>11.02</v>
      </c>
      <c r="G40" s="216">
        <v>1.22</v>
      </c>
      <c r="H40" s="216">
        <v>0</v>
      </c>
      <c r="I40" s="216">
        <v>48.2</v>
      </c>
      <c r="J40" s="216">
        <v>0</v>
      </c>
      <c r="K40" s="216">
        <v>255.96</v>
      </c>
      <c r="L40" s="216">
        <v>8.48</v>
      </c>
      <c r="M40" s="216">
        <v>2.61</v>
      </c>
      <c r="N40" s="216">
        <v>2.16</v>
      </c>
      <c r="O40" s="216">
        <v>3.01</v>
      </c>
      <c r="P40" s="216">
        <v>1.3</v>
      </c>
      <c r="Q40" s="216">
        <v>3.78</v>
      </c>
      <c r="R40" s="216">
        <v>0.79</v>
      </c>
      <c r="S40" s="216">
        <v>5.53</v>
      </c>
      <c r="T40" s="216">
        <v>0.71</v>
      </c>
      <c r="U40" s="216">
        <v>2.0299999999999998</v>
      </c>
      <c r="V40" s="216">
        <v>0.36</v>
      </c>
      <c r="W40" s="216">
        <v>15.58</v>
      </c>
      <c r="X40" s="216">
        <v>43.65</v>
      </c>
      <c r="Y40" s="216">
        <v>0</v>
      </c>
      <c r="Z40" s="216">
        <v>38.06</v>
      </c>
      <c r="AA40" s="216">
        <v>19.29</v>
      </c>
      <c r="AB40" s="216">
        <v>0</v>
      </c>
      <c r="AC40" s="216">
        <v>0.83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-3.21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2.98</v>
      </c>
      <c r="E41" s="216">
        <v>0</v>
      </c>
      <c r="F41" s="216">
        <v>11.02</v>
      </c>
      <c r="G41" s="216">
        <v>1.22</v>
      </c>
      <c r="H41" s="216">
        <v>0</v>
      </c>
      <c r="I41" s="216">
        <v>48.2</v>
      </c>
      <c r="J41" s="216">
        <v>0</v>
      </c>
      <c r="K41" s="216">
        <v>255.96</v>
      </c>
      <c r="L41" s="216">
        <v>8.58</v>
      </c>
      <c r="M41" s="216">
        <v>2.61</v>
      </c>
      <c r="N41" s="216">
        <v>2.16</v>
      </c>
      <c r="O41" s="216">
        <v>3.01</v>
      </c>
      <c r="P41" s="216">
        <v>1.3</v>
      </c>
      <c r="Q41" s="216">
        <v>3.78</v>
      </c>
      <c r="R41" s="216">
        <v>0</v>
      </c>
      <c r="S41" s="216">
        <v>5.26</v>
      </c>
      <c r="T41" s="216">
        <v>0.71</v>
      </c>
      <c r="U41" s="216">
        <v>2.0299999999999998</v>
      </c>
      <c r="V41" s="216">
        <v>0.36</v>
      </c>
      <c r="W41" s="216">
        <v>15.58</v>
      </c>
      <c r="X41" s="216">
        <v>43.65</v>
      </c>
      <c r="Y41" s="216">
        <v>0</v>
      </c>
      <c r="Z41" s="216">
        <v>38.06</v>
      </c>
      <c r="AA41" s="216">
        <v>19.29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-3.21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2.98</v>
      </c>
      <c r="E42" s="216">
        <v>0</v>
      </c>
      <c r="F42" s="216">
        <v>11.02</v>
      </c>
      <c r="G42" s="216">
        <v>1.22</v>
      </c>
      <c r="H42" s="216">
        <v>0</v>
      </c>
      <c r="I42" s="216">
        <v>48.2</v>
      </c>
      <c r="J42" s="216">
        <v>0</v>
      </c>
      <c r="K42" s="216">
        <v>255.96</v>
      </c>
      <c r="L42" s="216">
        <v>8.58</v>
      </c>
      <c r="M42" s="216">
        <v>2.61</v>
      </c>
      <c r="N42" s="216">
        <v>2.16</v>
      </c>
      <c r="O42" s="216">
        <v>3.01</v>
      </c>
      <c r="P42" s="216">
        <v>1.3</v>
      </c>
      <c r="Q42" s="216">
        <v>3.78</v>
      </c>
      <c r="R42" s="216">
        <v>0.27</v>
      </c>
      <c r="S42" s="216">
        <v>5.26</v>
      </c>
      <c r="T42" s="216">
        <v>0.71</v>
      </c>
      <c r="U42" s="216">
        <v>2.0299999999999998</v>
      </c>
      <c r="V42" s="216">
        <v>0.36</v>
      </c>
      <c r="W42" s="216">
        <v>15.58</v>
      </c>
      <c r="X42" s="216">
        <v>43.65</v>
      </c>
      <c r="Y42" s="216">
        <v>0</v>
      </c>
      <c r="Z42" s="216">
        <v>38.06</v>
      </c>
      <c r="AA42" s="216">
        <v>19.29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-3.21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2.98</v>
      </c>
      <c r="E43" s="216">
        <v>0</v>
      </c>
      <c r="F43" s="216">
        <v>11.02</v>
      </c>
      <c r="G43" s="216">
        <v>1.22</v>
      </c>
      <c r="H43" s="216">
        <v>0</v>
      </c>
      <c r="I43" s="216">
        <v>48.2</v>
      </c>
      <c r="J43" s="216">
        <v>0</v>
      </c>
      <c r="K43" s="216">
        <v>246.37</v>
      </c>
      <c r="L43" s="216">
        <v>8.58</v>
      </c>
      <c r="M43" s="216">
        <v>2.61</v>
      </c>
      <c r="N43" s="216">
        <v>2.16</v>
      </c>
      <c r="O43" s="216">
        <v>3.01</v>
      </c>
      <c r="P43" s="216">
        <v>1.3</v>
      </c>
      <c r="Q43" s="216">
        <v>3.78</v>
      </c>
      <c r="R43" s="216">
        <v>0.78</v>
      </c>
      <c r="S43" s="216">
        <v>5.26</v>
      </c>
      <c r="T43" s="216">
        <v>0.71</v>
      </c>
      <c r="U43" s="216">
        <v>2.0299999999999998</v>
      </c>
      <c r="V43" s="216">
        <v>0.36</v>
      </c>
      <c r="W43" s="216">
        <v>15.58</v>
      </c>
      <c r="X43" s="216">
        <v>17.13</v>
      </c>
      <c r="Y43" s="216">
        <v>0</v>
      </c>
      <c r="Z43" s="216">
        <v>38.06</v>
      </c>
      <c r="AA43" s="216">
        <v>19.28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-3.21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2.98</v>
      </c>
      <c r="E44" s="216">
        <v>0</v>
      </c>
      <c r="F44" s="216">
        <v>11.02</v>
      </c>
      <c r="G44" s="216">
        <v>1.22</v>
      </c>
      <c r="H44" s="216">
        <v>0</v>
      </c>
      <c r="I44" s="216">
        <v>48.2</v>
      </c>
      <c r="J44" s="216">
        <v>0</v>
      </c>
      <c r="K44" s="216">
        <v>246.37</v>
      </c>
      <c r="L44" s="216">
        <v>8.58</v>
      </c>
      <c r="M44" s="216">
        <v>2.61</v>
      </c>
      <c r="N44" s="216">
        <v>2.16</v>
      </c>
      <c r="O44" s="216">
        <v>3.01</v>
      </c>
      <c r="P44" s="216">
        <v>1.3</v>
      </c>
      <c r="Q44" s="216">
        <v>3.78</v>
      </c>
      <c r="R44" s="216">
        <v>5.38</v>
      </c>
      <c r="S44" s="216">
        <v>5.26</v>
      </c>
      <c r="T44" s="216">
        <v>0.71</v>
      </c>
      <c r="U44" s="216">
        <v>2.0299999999999998</v>
      </c>
      <c r="V44" s="216">
        <v>0.36</v>
      </c>
      <c r="W44" s="216">
        <v>5.08</v>
      </c>
      <c r="X44" s="216">
        <v>7.35</v>
      </c>
      <c r="Y44" s="216">
        <v>0</v>
      </c>
      <c r="Z44" s="216">
        <v>38.06</v>
      </c>
      <c r="AA44" s="216">
        <v>19.28</v>
      </c>
      <c r="AB44" s="216">
        <v>0</v>
      </c>
      <c r="AC44" s="216">
        <v>5.08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-3.21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2.98</v>
      </c>
      <c r="E45" s="216">
        <v>0</v>
      </c>
      <c r="F45" s="216">
        <v>11.02</v>
      </c>
      <c r="G45" s="216">
        <v>1.22</v>
      </c>
      <c r="H45" s="216">
        <v>0</v>
      </c>
      <c r="I45" s="216">
        <v>48.2</v>
      </c>
      <c r="J45" s="216">
        <v>0</v>
      </c>
      <c r="K45" s="216">
        <v>245.35</v>
      </c>
      <c r="L45" s="216">
        <v>8.39</v>
      </c>
      <c r="M45" s="216">
        <v>2.61</v>
      </c>
      <c r="N45" s="216">
        <v>2.16</v>
      </c>
      <c r="O45" s="216">
        <v>3.01</v>
      </c>
      <c r="P45" s="216">
        <v>1.3</v>
      </c>
      <c r="Q45" s="216">
        <v>3.78</v>
      </c>
      <c r="R45" s="216">
        <v>0.78</v>
      </c>
      <c r="S45" s="216">
        <v>5.26</v>
      </c>
      <c r="T45" s="216">
        <v>0.71</v>
      </c>
      <c r="U45" s="216">
        <v>2.0299999999999998</v>
      </c>
      <c r="V45" s="216">
        <v>0.36</v>
      </c>
      <c r="W45" s="216">
        <v>0.8</v>
      </c>
      <c r="X45" s="216">
        <v>2.5499999999999998</v>
      </c>
      <c r="Y45" s="216">
        <v>0</v>
      </c>
      <c r="Z45" s="216">
        <v>38.06</v>
      </c>
      <c r="AA45" s="216">
        <v>19.28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-3.21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2.98</v>
      </c>
      <c r="E46" s="216">
        <v>0</v>
      </c>
      <c r="F46" s="216">
        <v>11.02</v>
      </c>
      <c r="G46" s="216">
        <v>1.22</v>
      </c>
      <c r="H46" s="216">
        <v>0</v>
      </c>
      <c r="I46" s="216">
        <v>48.2</v>
      </c>
      <c r="J46" s="216">
        <v>0</v>
      </c>
      <c r="K46" s="216">
        <v>245.35</v>
      </c>
      <c r="L46" s="216">
        <v>8.39</v>
      </c>
      <c r="M46" s="216">
        <v>2.61</v>
      </c>
      <c r="N46" s="216">
        <v>2.16</v>
      </c>
      <c r="O46" s="216">
        <v>3.01</v>
      </c>
      <c r="P46" s="216">
        <v>1.3</v>
      </c>
      <c r="Q46" s="216">
        <v>3.78</v>
      </c>
      <c r="R46" s="216">
        <v>0.78</v>
      </c>
      <c r="S46" s="216">
        <v>5.26</v>
      </c>
      <c r="T46" s="216">
        <v>0.71</v>
      </c>
      <c r="U46" s="216">
        <v>2.0299999999999998</v>
      </c>
      <c r="V46" s="216">
        <v>0.36</v>
      </c>
      <c r="W46" s="216">
        <v>0.8</v>
      </c>
      <c r="X46" s="216">
        <v>2.5499999999999998</v>
      </c>
      <c r="Y46" s="216">
        <v>0</v>
      </c>
      <c r="Z46" s="216">
        <v>38.06</v>
      </c>
      <c r="AA46" s="216">
        <v>19.28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-3.21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2.98</v>
      </c>
      <c r="E47" s="216">
        <v>0</v>
      </c>
      <c r="F47" s="216">
        <v>11.02</v>
      </c>
      <c r="G47" s="216">
        <v>1.22</v>
      </c>
      <c r="H47" s="216">
        <v>0</v>
      </c>
      <c r="I47" s="216">
        <v>48.2</v>
      </c>
      <c r="J47" s="216">
        <v>0</v>
      </c>
      <c r="K47" s="216">
        <v>255.85</v>
      </c>
      <c r="L47" s="216">
        <v>8.58</v>
      </c>
      <c r="M47" s="216">
        <v>2.61</v>
      </c>
      <c r="N47" s="216">
        <v>2.16</v>
      </c>
      <c r="O47" s="216">
        <v>3.01</v>
      </c>
      <c r="P47" s="216">
        <v>1.3</v>
      </c>
      <c r="Q47" s="216">
        <v>3.78</v>
      </c>
      <c r="R47" s="216">
        <v>0.78</v>
      </c>
      <c r="S47" s="216">
        <v>5.53</v>
      </c>
      <c r="T47" s="216">
        <v>0.71</v>
      </c>
      <c r="U47" s="216">
        <v>2.0299999999999998</v>
      </c>
      <c r="V47" s="216">
        <v>0.36</v>
      </c>
      <c r="W47" s="216">
        <v>0.8</v>
      </c>
      <c r="X47" s="216">
        <v>2.5499999999999998</v>
      </c>
      <c r="Y47" s="216">
        <v>0</v>
      </c>
      <c r="Z47" s="216">
        <v>38.06</v>
      </c>
      <c r="AA47" s="216">
        <v>19.28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-3.21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2.98</v>
      </c>
      <c r="E48" s="216">
        <v>0</v>
      </c>
      <c r="F48" s="216">
        <v>11.02</v>
      </c>
      <c r="G48" s="216">
        <v>1.22</v>
      </c>
      <c r="H48" s="216">
        <v>0</v>
      </c>
      <c r="I48" s="216">
        <v>48.2</v>
      </c>
      <c r="J48" s="216">
        <v>0</v>
      </c>
      <c r="K48" s="216">
        <v>245.35</v>
      </c>
      <c r="L48" s="216">
        <v>8.58</v>
      </c>
      <c r="M48" s="216">
        <v>2.61</v>
      </c>
      <c r="N48" s="216">
        <v>2.16</v>
      </c>
      <c r="O48" s="216">
        <v>3.01</v>
      </c>
      <c r="P48" s="216">
        <v>1.3</v>
      </c>
      <c r="Q48" s="216">
        <v>3.78</v>
      </c>
      <c r="R48" s="216">
        <v>0.78</v>
      </c>
      <c r="S48" s="216">
        <v>5.26</v>
      </c>
      <c r="T48" s="216">
        <v>0.71</v>
      </c>
      <c r="U48" s="216">
        <v>2.0299999999999998</v>
      </c>
      <c r="V48" s="216">
        <v>0.36</v>
      </c>
      <c r="W48" s="216">
        <v>0.8</v>
      </c>
      <c r="X48" s="216">
        <v>2.5499999999999998</v>
      </c>
      <c r="Y48" s="216">
        <v>0</v>
      </c>
      <c r="Z48" s="216">
        <v>38.06</v>
      </c>
      <c r="AA48" s="216">
        <v>19.28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-3.21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2.98</v>
      </c>
      <c r="E49" s="216">
        <v>0</v>
      </c>
      <c r="F49" s="216">
        <v>11.02</v>
      </c>
      <c r="G49" s="216">
        <v>1.22</v>
      </c>
      <c r="H49" s="216">
        <v>0</v>
      </c>
      <c r="I49" s="216">
        <v>48.2</v>
      </c>
      <c r="J49" s="216">
        <v>0</v>
      </c>
      <c r="K49" s="216">
        <v>235.92</v>
      </c>
      <c r="L49" s="216">
        <v>8.58</v>
      </c>
      <c r="M49" s="216">
        <v>2.61</v>
      </c>
      <c r="N49" s="216">
        <v>2.16</v>
      </c>
      <c r="O49" s="216">
        <v>3.01</v>
      </c>
      <c r="P49" s="216">
        <v>1.3</v>
      </c>
      <c r="Q49" s="216">
        <v>4.78</v>
      </c>
      <c r="R49" s="216">
        <v>0.78</v>
      </c>
      <c r="S49" s="216">
        <v>6.11</v>
      </c>
      <c r="T49" s="216">
        <v>0.71</v>
      </c>
      <c r="U49" s="216">
        <v>2.0299999999999998</v>
      </c>
      <c r="V49" s="216">
        <v>0.36</v>
      </c>
      <c r="W49" s="216">
        <v>0.8</v>
      </c>
      <c r="X49" s="216">
        <v>2.5499999999999998</v>
      </c>
      <c r="Y49" s="216">
        <v>0</v>
      </c>
      <c r="Z49" s="216">
        <v>37.340000000000003</v>
      </c>
      <c r="AA49" s="216">
        <v>13.47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-3.21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2.98</v>
      </c>
      <c r="E50" s="216">
        <v>0</v>
      </c>
      <c r="F50" s="216">
        <v>11.02</v>
      </c>
      <c r="G50" s="216">
        <v>1.22</v>
      </c>
      <c r="H50" s="216">
        <v>0</v>
      </c>
      <c r="I50" s="216">
        <v>48.2</v>
      </c>
      <c r="J50" s="216">
        <v>0</v>
      </c>
      <c r="K50" s="216">
        <v>235.92</v>
      </c>
      <c r="L50" s="216">
        <v>8.58</v>
      </c>
      <c r="M50" s="216">
        <v>2.61</v>
      </c>
      <c r="N50" s="216">
        <v>2.16</v>
      </c>
      <c r="O50" s="216">
        <v>3.01</v>
      </c>
      <c r="P50" s="216">
        <v>1.3</v>
      </c>
      <c r="Q50" s="216">
        <v>4.78</v>
      </c>
      <c r="R50" s="216">
        <v>0.78</v>
      </c>
      <c r="S50" s="216">
        <v>6.11</v>
      </c>
      <c r="T50" s="216">
        <v>0.71</v>
      </c>
      <c r="U50" s="216">
        <v>2.0299999999999998</v>
      </c>
      <c r="V50" s="216">
        <v>0.36</v>
      </c>
      <c r="W50" s="216">
        <v>0.8</v>
      </c>
      <c r="X50" s="216">
        <v>2.5499999999999998</v>
      </c>
      <c r="Y50" s="216">
        <v>0</v>
      </c>
      <c r="Z50" s="216">
        <v>37.340000000000003</v>
      </c>
      <c r="AA50" s="216">
        <v>13.47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-3.21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2.98</v>
      </c>
      <c r="E51" s="216">
        <v>0</v>
      </c>
      <c r="F51" s="216">
        <v>11.02</v>
      </c>
      <c r="G51" s="216">
        <v>1.22</v>
      </c>
      <c r="H51" s="216">
        <v>0</v>
      </c>
      <c r="I51" s="216">
        <v>46.96</v>
      </c>
      <c r="J51" s="216">
        <v>0</v>
      </c>
      <c r="K51" s="216">
        <v>236.05</v>
      </c>
      <c r="L51" s="216">
        <v>8.33</v>
      </c>
      <c r="M51" s="216">
        <v>2.61</v>
      </c>
      <c r="N51" s="216">
        <v>2.16</v>
      </c>
      <c r="O51" s="216">
        <v>3.01</v>
      </c>
      <c r="P51" s="216">
        <v>1.3</v>
      </c>
      <c r="Q51" s="216">
        <v>4.78</v>
      </c>
      <c r="R51" s="216">
        <v>0.78</v>
      </c>
      <c r="S51" s="216">
        <v>6.11</v>
      </c>
      <c r="T51" s="216">
        <v>0.71</v>
      </c>
      <c r="U51" s="216">
        <v>2.0299999999999998</v>
      </c>
      <c r="V51" s="216">
        <v>0.36</v>
      </c>
      <c r="W51" s="216">
        <v>0.8</v>
      </c>
      <c r="X51" s="216">
        <v>2.5499999999999998</v>
      </c>
      <c r="Y51" s="216">
        <v>0</v>
      </c>
      <c r="Z51" s="216">
        <v>41.9</v>
      </c>
      <c r="AA51" s="216">
        <v>20.25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-3.21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2.98</v>
      </c>
      <c r="E52" s="216">
        <v>0</v>
      </c>
      <c r="F52" s="216">
        <v>11.02</v>
      </c>
      <c r="G52" s="216">
        <v>1.22</v>
      </c>
      <c r="H52" s="216">
        <v>0</v>
      </c>
      <c r="I52" s="216">
        <v>46.96</v>
      </c>
      <c r="J52" s="216">
        <v>0</v>
      </c>
      <c r="K52" s="216">
        <v>236.05</v>
      </c>
      <c r="L52" s="216">
        <v>8.33</v>
      </c>
      <c r="M52" s="216">
        <v>2.61</v>
      </c>
      <c r="N52" s="216">
        <v>2.16</v>
      </c>
      <c r="O52" s="216">
        <v>3.01</v>
      </c>
      <c r="P52" s="216">
        <v>1.3</v>
      </c>
      <c r="Q52" s="216">
        <v>4.78</v>
      </c>
      <c r="R52" s="216">
        <v>0.78</v>
      </c>
      <c r="S52" s="216">
        <v>6.11</v>
      </c>
      <c r="T52" s="216">
        <v>0.71</v>
      </c>
      <c r="U52" s="216">
        <v>2.0299999999999998</v>
      </c>
      <c r="V52" s="216">
        <v>0.36</v>
      </c>
      <c r="W52" s="216">
        <v>0.8</v>
      </c>
      <c r="X52" s="216">
        <v>2.5499999999999998</v>
      </c>
      <c r="Y52" s="216">
        <v>0</v>
      </c>
      <c r="Z52" s="216">
        <v>41.9</v>
      </c>
      <c r="AA52" s="216">
        <v>20.25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-3.21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2.98</v>
      </c>
      <c r="E53" s="216">
        <v>0</v>
      </c>
      <c r="F53" s="216">
        <v>11.02</v>
      </c>
      <c r="G53" s="216">
        <v>1.22</v>
      </c>
      <c r="H53" s="216">
        <v>0</v>
      </c>
      <c r="I53" s="216">
        <v>46.96</v>
      </c>
      <c r="J53" s="216">
        <v>0</v>
      </c>
      <c r="K53" s="216">
        <v>239.79</v>
      </c>
      <c r="L53" s="216">
        <v>8.58</v>
      </c>
      <c r="M53" s="216">
        <v>2.61</v>
      </c>
      <c r="N53" s="216">
        <v>2.16</v>
      </c>
      <c r="O53" s="216">
        <v>3.01</v>
      </c>
      <c r="P53" s="216">
        <v>1.3</v>
      </c>
      <c r="Q53" s="216">
        <v>4.78</v>
      </c>
      <c r="R53" s="216">
        <v>0.78</v>
      </c>
      <c r="S53" s="216">
        <v>6.26</v>
      </c>
      <c r="T53" s="216">
        <v>0.71</v>
      </c>
      <c r="U53" s="216">
        <v>2.0299999999999998</v>
      </c>
      <c r="V53" s="216">
        <v>0.36</v>
      </c>
      <c r="W53" s="216">
        <v>0.8</v>
      </c>
      <c r="X53" s="216">
        <v>2.5499999999999998</v>
      </c>
      <c r="Y53" s="216">
        <v>0</v>
      </c>
      <c r="Z53" s="216">
        <v>41.9</v>
      </c>
      <c r="AA53" s="216">
        <v>20.39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-3.21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2.98</v>
      </c>
      <c r="E54" s="216">
        <v>0</v>
      </c>
      <c r="F54" s="216">
        <v>11.02</v>
      </c>
      <c r="G54" s="216">
        <v>1.22</v>
      </c>
      <c r="H54" s="216">
        <v>0</v>
      </c>
      <c r="I54" s="216">
        <v>46.96</v>
      </c>
      <c r="J54" s="216">
        <v>0</v>
      </c>
      <c r="K54" s="216">
        <v>239.79</v>
      </c>
      <c r="L54" s="216">
        <v>8.58</v>
      </c>
      <c r="M54" s="216">
        <v>2.61</v>
      </c>
      <c r="N54" s="216">
        <v>2.16</v>
      </c>
      <c r="O54" s="216">
        <v>3.01</v>
      </c>
      <c r="P54" s="216">
        <v>1.3</v>
      </c>
      <c r="Q54" s="216">
        <v>4.9800000000000004</v>
      </c>
      <c r="R54" s="216">
        <v>0.79</v>
      </c>
      <c r="S54" s="216">
        <v>6.47</v>
      </c>
      <c r="T54" s="216">
        <v>0.71</v>
      </c>
      <c r="U54" s="216">
        <v>2.0299999999999998</v>
      </c>
      <c r="V54" s="216">
        <v>0.35</v>
      </c>
      <c r="W54" s="216">
        <v>0.8</v>
      </c>
      <c r="X54" s="216">
        <v>2.5499999999999998</v>
      </c>
      <c r="Y54" s="216">
        <v>0</v>
      </c>
      <c r="Z54" s="216">
        <v>41.9</v>
      </c>
      <c r="AA54" s="216">
        <v>20.39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-3.21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2.98</v>
      </c>
      <c r="E55" s="216">
        <v>0</v>
      </c>
      <c r="F55" s="216">
        <v>11.02</v>
      </c>
      <c r="G55" s="216">
        <v>1.22</v>
      </c>
      <c r="H55" s="216">
        <v>0</v>
      </c>
      <c r="I55" s="216">
        <v>46.96</v>
      </c>
      <c r="J55" s="216">
        <v>0</v>
      </c>
      <c r="K55" s="216">
        <v>240</v>
      </c>
      <c r="L55" s="216">
        <v>8.58</v>
      </c>
      <c r="M55" s="216">
        <v>2.61</v>
      </c>
      <c r="N55" s="216">
        <v>2.16</v>
      </c>
      <c r="O55" s="216">
        <v>3.01</v>
      </c>
      <c r="P55" s="216">
        <v>1.3</v>
      </c>
      <c r="Q55" s="216">
        <v>4.9800000000000004</v>
      </c>
      <c r="R55" s="216">
        <v>0.79</v>
      </c>
      <c r="S55" s="216">
        <v>6.4</v>
      </c>
      <c r="T55" s="216">
        <v>0.71</v>
      </c>
      <c r="U55" s="216">
        <v>2.0299999999999998</v>
      </c>
      <c r="V55" s="216">
        <v>0.35</v>
      </c>
      <c r="W55" s="216">
        <v>0.8</v>
      </c>
      <c r="X55" s="216">
        <v>2.54</v>
      </c>
      <c r="Y55" s="216">
        <v>0</v>
      </c>
      <c r="Z55" s="216">
        <v>41.12</v>
      </c>
      <c r="AA55" s="216">
        <v>20.25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-3.21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2.98</v>
      </c>
      <c r="E56" s="216">
        <v>0</v>
      </c>
      <c r="F56" s="216">
        <v>11.02</v>
      </c>
      <c r="G56" s="216">
        <v>1.22</v>
      </c>
      <c r="H56" s="216">
        <v>0</v>
      </c>
      <c r="I56" s="216">
        <v>46.96</v>
      </c>
      <c r="J56" s="216">
        <v>0</v>
      </c>
      <c r="K56" s="216">
        <v>240</v>
      </c>
      <c r="L56" s="216">
        <v>8.58</v>
      </c>
      <c r="M56" s="216">
        <v>2.61</v>
      </c>
      <c r="N56" s="216">
        <v>2.16</v>
      </c>
      <c r="O56" s="216">
        <v>3.01</v>
      </c>
      <c r="P56" s="216">
        <v>1.3</v>
      </c>
      <c r="Q56" s="216">
        <v>4.78</v>
      </c>
      <c r="R56" s="216">
        <v>0.79</v>
      </c>
      <c r="S56" s="216">
        <v>6.26</v>
      </c>
      <c r="T56" s="216">
        <v>0.71</v>
      </c>
      <c r="U56" s="216">
        <v>2.0299999999999998</v>
      </c>
      <c r="V56" s="216">
        <v>0.35</v>
      </c>
      <c r="W56" s="216">
        <v>0.8</v>
      </c>
      <c r="X56" s="216">
        <v>2.54</v>
      </c>
      <c r="Y56" s="216">
        <v>0</v>
      </c>
      <c r="Z56" s="216">
        <v>41.91</v>
      </c>
      <c r="AA56" s="216">
        <v>20.25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-3.21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2.98</v>
      </c>
      <c r="E57" s="216">
        <v>0</v>
      </c>
      <c r="F57" s="216">
        <v>11.02</v>
      </c>
      <c r="G57" s="216">
        <v>1.22</v>
      </c>
      <c r="H57" s="216">
        <v>0</v>
      </c>
      <c r="I57" s="216">
        <v>46.96</v>
      </c>
      <c r="J57" s="216">
        <v>0</v>
      </c>
      <c r="K57" s="216">
        <v>240</v>
      </c>
      <c r="L57" s="216">
        <v>8.58</v>
      </c>
      <c r="M57" s="216">
        <v>2.61</v>
      </c>
      <c r="N57" s="216">
        <v>2.16</v>
      </c>
      <c r="O57" s="216">
        <v>3.01</v>
      </c>
      <c r="P57" s="216">
        <v>1.3</v>
      </c>
      <c r="Q57" s="216">
        <v>4.78</v>
      </c>
      <c r="R57" s="216">
        <v>0.79</v>
      </c>
      <c r="S57" s="216">
        <v>6.26</v>
      </c>
      <c r="T57" s="216">
        <v>0.71</v>
      </c>
      <c r="U57" s="216">
        <v>2.0299999999999998</v>
      </c>
      <c r="V57" s="216">
        <v>0.35</v>
      </c>
      <c r="W57" s="216">
        <v>0.8</v>
      </c>
      <c r="X57" s="216">
        <v>2.54</v>
      </c>
      <c r="Y57" s="216">
        <v>0</v>
      </c>
      <c r="Z57" s="216">
        <v>41.91</v>
      </c>
      <c r="AA57" s="216">
        <v>20.25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-3.21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2.98</v>
      </c>
      <c r="E58" s="216">
        <v>0</v>
      </c>
      <c r="F58" s="216">
        <v>11.02</v>
      </c>
      <c r="G58" s="216">
        <v>1.22</v>
      </c>
      <c r="H58" s="216">
        <v>0</v>
      </c>
      <c r="I58" s="216">
        <v>46.96</v>
      </c>
      <c r="J58" s="216">
        <v>0</v>
      </c>
      <c r="K58" s="216">
        <v>240</v>
      </c>
      <c r="L58" s="216">
        <v>8.58</v>
      </c>
      <c r="M58" s="216">
        <v>2.61</v>
      </c>
      <c r="N58" s="216">
        <v>2.16</v>
      </c>
      <c r="O58" s="216">
        <v>3.01</v>
      </c>
      <c r="P58" s="216">
        <v>1.3</v>
      </c>
      <c r="Q58" s="216">
        <v>4.78</v>
      </c>
      <c r="R58" s="216">
        <v>0.79</v>
      </c>
      <c r="S58" s="216">
        <v>6.26</v>
      </c>
      <c r="T58" s="216">
        <v>0.71</v>
      </c>
      <c r="U58" s="216">
        <v>2.0299999999999998</v>
      </c>
      <c r="V58" s="216">
        <v>0.35</v>
      </c>
      <c r="W58" s="216">
        <v>0.8</v>
      </c>
      <c r="X58" s="216">
        <v>2.54</v>
      </c>
      <c r="Y58" s="216">
        <v>0</v>
      </c>
      <c r="Z58" s="216">
        <v>41.91</v>
      </c>
      <c r="AA58" s="216">
        <v>20.25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-3.21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2.98</v>
      </c>
      <c r="E59" s="216">
        <v>0</v>
      </c>
      <c r="F59" s="216">
        <v>11.02</v>
      </c>
      <c r="G59" s="216">
        <v>1.22</v>
      </c>
      <c r="H59" s="216">
        <v>0</v>
      </c>
      <c r="I59" s="216">
        <v>46.96</v>
      </c>
      <c r="J59" s="216">
        <v>0</v>
      </c>
      <c r="K59" s="216">
        <v>240</v>
      </c>
      <c r="L59" s="216">
        <v>8.58</v>
      </c>
      <c r="M59" s="216">
        <v>2.61</v>
      </c>
      <c r="N59" s="216">
        <v>2.16</v>
      </c>
      <c r="O59" s="216">
        <v>3.01</v>
      </c>
      <c r="P59" s="216">
        <v>1.3</v>
      </c>
      <c r="Q59" s="216">
        <v>4.78</v>
      </c>
      <c r="R59" s="216">
        <v>0.79</v>
      </c>
      <c r="S59" s="216">
        <v>6.26</v>
      </c>
      <c r="T59" s="216">
        <v>0.71</v>
      </c>
      <c r="U59" s="216">
        <v>2.0299999999999998</v>
      </c>
      <c r="V59" s="216">
        <v>0.35</v>
      </c>
      <c r="W59" s="216">
        <v>0.8</v>
      </c>
      <c r="X59" s="216">
        <v>2.54</v>
      </c>
      <c r="Y59" s="216">
        <v>0</v>
      </c>
      <c r="Z59" s="216">
        <v>41.91</v>
      </c>
      <c r="AA59" s="216">
        <v>20.25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-3.21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2.98</v>
      </c>
      <c r="E60" s="216">
        <v>0</v>
      </c>
      <c r="F60" s="216">
        <v>11.02</v>
      </c>
      <c r="G60" s="216">
        <v>1.22</v>
      </c>
      <c r="H60" s="216">
        <v>0</v>
      </c>
      <c r="I60" s="216">
        <v>46.96</v>
      </c>
      <c r="J60" s="216">
        <v>0</v>
      </c>
      <c r="K60" s="216">
        <v>240</v>
      </c>
      <c r="L60" s="216">
        <v>8.58</v>
      </c>
      <c r="M60" s="216">
        <v>2.61</v>
      </c>
      <c r="N60" s="216">
        <v>2.16</v>
      </c>
      <c r="O60" s="216">
        <v>3.01</v>
      </c>
      <c r="P60" s="216">
        <v>1.3</v>
      </c>
      <c r="Q60" s="216">
        <v>4.78</v>
      </c>
      <c r="R60" s="216">
        <v>0.79</v>
      </c>
      <c r="S60" s="216">
        <v>6.26</v>
      </c>
      <c r="T60" s="216">
        <v>0.71</v>
      </c>
      <c r="U60" s="216">
        <v>2.0299999999999998</v>
      </c>
      <c r="V60" s="216">
        <v>0.35</v>
      </c>
      <c r="W60" s="216">
        <v>0.8</v>
      </c>
      <c r="X60" s="216">
        <v>2.5499999999999998</v>
      </c>
      <c r="Y60" s="216">
        <v>0</v>
      </c>
      <c r="Z60" s="216">
        <v>41.91</v>
      </c>
      <c r="AA60" s="216">
        <v>20.25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-3.21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2.98</v>
      </c>
      <c r="E61" s="216">
        <v>0</v>
      </c>
      <c r="F61" s="216">
        <v>11.02</v>
      </c>
      <c r="G61" s="216">
        <v>1.22</v>
      </c>
      <c r="H61" s="216">
        <v>0</v>
      </c>
      <c r="I61" s="216">
        <v>46.96</v>
      </c>
      <c r="J61" s="216">
        <v>0</v>
      </c>
      <c r="K61" s="216">
        <v>240</v>
      </c>
      <c r="L61" s="216">
        <v>8.58</v>
      </c>
      <c r="M61" s="216">
        <v>2.61</v>
      </c>
      <c r="N61" s="216">
        <v>2.16</v>
      </c>
      <c r="O61" s="216">
        <v>3.01</v>
      </c>
      <c r="P61" s="216">
        <v>1.3</v>
      </c>
      <c r="Q61" s="216">
        <v>4.78</v>
      </c>
      <c r="R61" s="216">
        <v>0.79</v>
      </c>
      <c r="S61" s="216">
        <v>6.26</v>
      </c>
      <c r="T61" s="216">
        <v>0.71</v>
      </c>
      <c r="U61" s="216">
        <v>2.0299999999999998</v>
      </c>
      <c r="V61" s="216">
        <v>0.35</v>
      </c>
      <c r="W61" s="216">
        <v>0.8</v>
      </c>
      <c r="X61" s="216">
        <v>2.5499999999999998</v>
      </c>
      <c r="Y61" s="216">
        <v>0</v>
      </c>
      <c r="Z61" s="216">
        <v>42.69</v>
      </c>
      <c r="AA61" s="216">
        <v>20.25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-3.21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2.98</v>
      </c>
      <c r="E62" s="216">
        <v>0</v>
      </c>
      <c r="F62" s="216">
        <v>11.02</v>
      </c>
      <c r="G62" s="216">
        <v>1.22</v>
      </c>
      <c r="H62" s="216">
        <v>0</v>
      </c>
      <c r="I62" s="216">
        <v>46.96</v>
      </c>
      <c r="J62" s="216">
        <v>0</v>
      </c>
      <c r="K62" s="216">
        <v>240</v>
      </c>
      <c r="L62" s="216">
        <v>8.58</v>
      </c>
      <c r="M62" s="216">
        <v>2.61</v>
      </c>
      <c r="N62" s="216">
        <v>2.16</v>
      </c>
      <c r="O62" s="216">
        <v>3.01</v>
      </c>
      <c r="P62" s="216">
        <v>1.3</v>
      </c>
      <c r="Q62" s="216">
        <v>4.9800000000000004</v>
      </c>
      <c r="R62" s="216">
        <v>0.79</v>
      </c>
      <c r="S62" s="216">
        <v>6.46</v>
      </c>
      <c r="T62" s="216">
        <v>0.71</v>
      </c>
      <c r="U62" s="216">
        <v>2.0299999999999998</v>
      </c>
      <c r="V62" s="216">
        <v>0.36</v>
      </c>
      <c r="W62" s="216">
        <v>0.8</v>
      </c>
      <c r="X62" s="216">
        <v>2.5499999999999998</v>
      </c>
      <c r="Y62" s="216">
        <v>0</v>
      </c>
      <c r="Z62" s="216">
        <v>41.9</v>
      </c>
      <c r="AA62" s="216">
        <v>20.25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-3.21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2.98</v>
      </c>
      <c r="E63" s="216">
        <v>0</v>
      </c>
      <c r="F63" s="216">
        <v>11.02</v>
      </c>
      <c r="G63" s="216">
        <v>1.22</v>
      </c>
      <c r="H63" s="216">
        <v>0</v>
      </c>
      <c r="I63" s="216">
        <v>46.96</v>
      </c>
      <c r="J63" s="216">
        <v>0</v>
      </c>
      <c r="K63" s="216">
        <v>240</v>
      </c>
      <c r="L63" s="216">
        <v>8.58</v>
      </c>
      <c r="M63" s="216">
        <v>2.61</v>
      </c>
      <c r="N63" s="216">
        <v>2.16</v>
      </c>
      <c r="O63" s="216">
        <v>3.01</v>
      </c>
      <c r="P63" s="216">
        <v>1.3</v>
      </c>
      <c r="Q63" s="216">
        <v>3.23</v>
      </c>
      <c r="R63" s="216">
        <v>0.79</v>
      </c>
      <c r="S63" s="216">
        <v>6.45</v>
      </c>
      <c r="T63" s="216">
        <v>0.71</v>
      </c>
      <c r="U63" s="216">
        <v>2.0299999999999998</v>
      </c>
      <c r="V63" s="216">
        <v>0.36</v>
      </c>
      <c r="W63" s="216">
        <v>0.8</v>
      </c>
      <c r="X63" s="216">
        <v>2.5499999999999998</v>
      </c>
      <c r="Y63" s="216">
        <v>0</v>
      </c>
      <c r="Z63" s="216">
        <v>41.9</v>
      </c>
      <c r="AA63" s="216">
        <v>20.25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-3.21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2.98</v>
      </c>
      <c r="E64" s="216">
        <v>0</v>
      </c>
      <c r="F64" s="216">
        <v>11.02</v>
      </c>
      <c r="G64" s="216">
        <v>1.22</v>
      </c>
      <c r="H64" s="216">
        <v>0</v>
      </c>
      <c r="I64" s="216">
        <v>46.96</v>
      </c>
      <c r="J64" s="216">
        <v>0</v>
      </c>
      <c r="K64" s="216">
        <v>240</v>
      </c>
      <c r="L64" s="216">
        <v>8.58</v>
      </c>
      <c r="M64" s="216">
        <v>2.61</v>
      </c>
      <c r="N64" s="216">
        <v>2.16</v>
      </c>
      <c r="O64" s="216">
        <v>3.01</v>
      </c>
      <c r="P64" s="216">
        <v>1.3</v>
      </c>
      <c r="Q64" s="216">
        <v>2.68</v>
      </c>
      <c r="R64" s="216">
        <v>0.79</v>
      </c>
      <c r="S64" s="216">
        <v>6.45</v>
      </c>
      <c r="T64" s="216">
        <v>0.71</v>
      </c>
      <c r="U64" s="216">
        <v>2.0299999999999998</v>
      </c>
      <c r="V64" s="216">
        <v>0.36</v>
      </c>
      <c r="W64" s="216">
        <v>0.8</v>
      </c>
      <c r="X64" s="216">
        <v>2.5499999999999998</v>
      </c>
      <c r="Y64" s="216">
        <v>0</v>
      </c>
      <c r="Z64" s="216">
        <v>41.9</v>
      </c>
      <c r="AA64" s="216">
        <v>20.25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-3.21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2.98</v>
      </c>
      <c r="E65" s="216">
        <v>0</v>
      </c>
      <c r="F65" s="216">
        <v>11.02</v>
      </c>
      <c r="G65" s="216">
        <v>1.22</v>
      </c>
      <c r="H65" s="216">
        <v>0</v>
      </c>
      <c r="I65" s="216">
        <v>46.96</v>
      </c>
      <c r="J65" s="216">
        <v>0</v>
      </c>
      <c r="K65" s="216">
        <v>246.35</v>
      </c>
      <c r="L65" s="216">
        <v>8.58</v>
      </c>
      <c r="M65" s="216">
        <v>2.61</v>
      </c>
      <c r="N65" s="216">
        <v>2.16</v>
      </c>
      <c r="O65" s="216">
        <v>3.01</v>
      </c>
      <c r="P65" s="216">
        <v>1.3</v>
      </c>
      <c r="Q65" s="216">
        <v>2.87</v>
      </c>
      <c r="R65" s="216">
        <v>0.79</v>
      </c>
      <c r="S65" s="216">
        <v>6.5</v>
      </c>
      <c r="T65" s="216">
        <v>0.71</v>
      </c>
      <c r="U65" s="216">
        <v>2.0299999999999998</v>
      </c>
      <c r="V65" s="216">
        <v>0.36</v>
      </c>
      <c r="W65" s="216">
        <v>0.8</v>
      </c>
      <c r="X65" s="216">
        <v>2.5499999999999998</v>
      </c>
      <c r="Y65" s="216">
        <v>0</v>
      </c>
      <c r="Z65" s="216">
        <v>41.9</v>
      </c>
      <c r="AA65" s="216">
        <v>20.25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-3.21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2.98</v>
      </c>
      <c r="E66" s="216">
        <v>0</v>
      </c>
      <c r="F66" s="216">
        <v>11.02</v>
      </c>
      <c r="G66" s="216">
        <v>1.22</v>
      </c>
      <c r="H66" s="216">
        <v>0</v>
      </c>
      <c r="I66" s="216">
        <v>46.96</v>
      </c>
      <c r="J66" s="216">
        <v>0</v>
      </c>
      <c r="K66" s="216">
        <v>246.35</v>
      </c>
      <c r="L66" s="216">
        <v>8.58</v>
      </c>
      <c r="M66" s="216">
        <v>2.61</v>
      </c>
      <c r="N66" s="216">
        <v>2.16</v>
      </c>
      <c r="O66" s="216">
        <v>3.01</v>
      </c>
      <c r="P66" s="216">
        <v>1.3</v>
      </c>
      <c r="Q66" s="216">
        <v>2.87</v>
      </c>
      <c r="R66" s="216">
        <v>0.79</v>
      </c>
      <c r="S66" s="216">
        <v>6.5</v>
      </c>
      <c r="T66" s="216">
        <v>0.71</v>
      </c>
      <c r="U66" s="216">
        <v>2.0299999999999998</v>
      </c>
      <c r="V66" s="216">
        <v>0.36</v>
      </c>
      <c r="W66" s="216">
        <v>0.8</v>
      </c>
      <c r="X66" s="216">
        <v>2.5499999999999998</v>
      </c>
      <c r="Y66" s="216">
        <v>0</v>
      </c>
      <c r="Z66" s="216">
        <v>41.9</v>
      </c>
      <c r="AA66" s="216">
        <v>20.25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-3.21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2.98</v>
      </c>
      <c r="E67" s="216">
        <v>0</v>
      </c>
      <c r="F67" s="216">
        <v>11.02</v>
      </c>
      <c r="G67" s="216">
        <v>1.22</v>
      </c>
      <c r="H67" s="216">
        <v>0</v>
      </c>
      <c r="I67" s="216">
        <v>47.58</v>
      </c>
      <c r="J67" s="216">
        <v>0</v>
      </c>
      <c r="K67" s="216">
        <v>195.58</v>
      </c>
      <c r="L67" s="216">
        <v>8.58</v>
      </c>
      <c r="M67" s="216">
        <v>2.61</v>
      </c>
      <c r="N67" s="216">
        <v>2.16</v>
      </c>
      <c r="O67" s="216">
        <v>3.01</v>
      </c>
      <c r="P67" s="216">
        <v>1.3</v>
      </c>
      <c r="Q67" s="216">
        <v>0.31</v>
      </c>
      <c r="R67" s="216">
        <v>0.79</v>
      </c>
      <c r="S67" s="216">
        <v>0.88</v>
      </c>
      <c r="T67" s="216">
        <v>0.13</v>
      </c>
      <c r="U67" s="216">
        <v>2.0299999999999998</v>
      </c>
      <c r="V67" s="216">
        <v>0.36</v>
      </c>
      <c r="W67" s="216">
        <v>0.8</v>
      </c>
      <c r="X67" s="216">
        <v>2.5499999999999998</v>
      </c>
      <c r="Y67" s="216">
        <v>0</v>
      </c>
      <c r="Z67" s="216">
        <v>9.39</v>
      </c>
      <c r="AA67" s="216">
        <v>1.36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-3.21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2.98</v>
      </c>
      <c r="E68" s="216">
        <v>0</v>
      </c>
      <c r="F68" s="216">
        <v>11.02</v>
      </c>
      <c r="G68" s="216">
        <v>1.22</v>
      </c>
      <c r="H68" s="216">
        <v>0</v>
      </c>
      <c r="I68" s="216">
        <v>47.58</v>
      </c>
      <c r="J68" s="216">
        <v>0</v>
      </c>
      <c r="K68" s="216">
        <v>179.1</v>
      </c>
      <c r="L68" s="216">
        <v>8.58</v>
      </c>
      <c r="M68" s="216">
        <v>2.61</v>
      </c>
      <c r="N68" s="216">
        <v>2.16</v>
      </c>
      <c r="O68" s="216">
        <v>3.01</v>
      </c>
      <c r="P68" s="216">
        <v>1.3</v>
      </c>
      <c r="Q68" s="216">
        <v>0.31</v>
      </c>
      <c r="R68" s="216">
        <v>0.79</v>
      </c>
      <c r="S68" s="216">
        <v>0.48</v>
      </c>
      <c r="T68" s="216">
        <v>0.06</v>
      </c>
      <c r="U68" s="216">
        <v>2.0299999999999998</v>
      </c>
      <c r="V68" s="216">
        <v>0.36</v>
      </c>
      <c r="W68" s="216">
        <v>0.8</v>
      </c>
      <c r="X68" s="216">
        <v>2.5499999999999998</v>
      </c>
      <c r="Y68" s="216">
        <v>0</v>
      </c>
      <c r="Z68" s="216">
        <v>2.4</v>
      </c>
      <c r="AA68" s="216">
        <v>1.36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-3.21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2.98</v>
      </c>
      <c r="E69" s="216">
        <v>0</v>
      </c>
      <c r="F69" s="216">
        <v>11.02</v>
      </c>
      <c r="G69" s="216">
        <v>1.22</v>
      </c>
      <c r="H69" s="216">
        <v>0</v>
      </c>
      <c r="I69" s="216">
        <v>47.58</v>
      </c>
      <c r="J69" s="216">
        <v>0</v>
      </c>
      <c r="K69" s="216">
        <v>131.07</v>
      </c>
      <c r="L69" s="216">
        <v>8.58</v>
      </c>
      <c r="M69" s="216">
        <v>2.61</v>
      </c>
      <c r="N69" s="216">
        <v>2.16</v>
      </c>
      <c r="O69" s="216">
        <v>3.01</v>
      </c>
      <c r="P69" s="216">
        <v>1.3</v>
      </c>
      <c r="Q69" s="216">
        <v>0.31</v>
      </c>
      <c r="R69" s="216">
        <v>0.79</v>
      </c>
      <c r="S69" s="216">
        <v>0.48</v>
      </c>
      <c r="T69" s="216">
        <v>0.06</v>
      </c>
      <c r="U69" s="216">
        <v>2.0299999999999998</v>
      </c>
      <c r="V69" s="216">
        <v>0.36</v>
      </c>
      <c r="W69" s="216">
        <v>0.8</v>
      </c>
      <c r="X69" s="216">
        <v>2.5499999999999998</v>
      </c>
      <c r="Y69" s="216">
        <v>0</v>
      </c>
      <c r="Z69" s="216">
        <v>2.4</v>
      </c>
      <c r="AA69" s="216">
        <v>1.36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-3.21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2.98</v>
      </c>
      <c r="E70" s="216">
        <v>0</v>
      </c>
      <c r="F70" s="216">
        <v>11.02</v>
      </c>
      <c r="G70" s="216">
        <v>1.22</v>
      </c>
      <c r="H70" s="216">
        <v>0</v>
      </c>
      <c r="I70" s="216">
        <v>47.58</v>
      </c>
      <c r="J70" s="216">
        <v>0</v>
      </c>
      <c r="K70" s="216">
        <v>131.07</v>
      </c>
      <c r="L70" s="216">
        <v>8.58</v>
      </c>
      <c r="M70" s="216">
        <v>2.61</v>
      </c>
      <c r="N70" s="216">
        <v>2.16</v>
      </c>
      <c r="O70" s="216">
        <v>3.01</v>
      </c>
      <c r="P70" s="216">
        <v>1.3</v>
      </c>
      <c r="Q70" s="216">
        <v>0.31</v>
      </c>
      <c r="R70" s="216">
        <v>0.79</v>
      </c>
      <c r="S70" s="216">
        <v>0.48</v>
      </c>
      <c r="T70" s="216">
        <v>0.06</v>
      </c>
      <c r="U70" s="216">
        <v>2.0299999999999998</v>
      </c>
      <c r="V70" s="216">
        <v>0.36</v>
      </c>
      <c r="W70" s="216">
        <v>0.8</v>
      </c>
      <c r="X70" s="216">
        <v>2.5499999999999998</v>
      </c>
      <c r="Y70" s="216">
        <v>0</v>
      </c>
      <c r="Z70" s="216">
        <v>2.4</v>
      </c>
      <c r="AA70" s="216">
        <v>1.36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-3.21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2.98</v>
      </c>
      <c r="E71" s="216">
        <v>0</v>
      </c>
      <c r="F71" s="216">
        <v>11.02</v>
      </c>
      <c r="G71" s="216">
        <v>1.22</v>
      </c>
      <c r="H71" s="216">
        <v>0</v>
      </c>
      <c r="I71" s="216">
        <v>47.58</v>
      </c>
      <c r="J71" s="216">
        <v>0</v>
      </c>
      <c r="K71" s="216">
        <v>83.03</v>
      </c>
      <c r="L71" s="216">
        <v>8.58</v>
      </c>
      <c r="M71" s="216">
        <v>2.61</v>
      </c>
      <c r="N71" s="216">
        <v>2.16</v>
      </c>
      <c r="O71" s="216">
        <v>3.01</v>
      </c>
      <c r="P71" s="216">
        <v>1.3</v>
      </c>
      <c r="Q71" s="216">
        <v>0.31</v>
      </c>
      <c r="R71" s="216">
        <v>0.79</v>
      </c>
      <c r="S71" s="216">
        <v>0.48</v>
      </c>
      <c r="T71" s="216">
        <v>0.06</v>
      </c>
      <c r="U71" s="216">
        <v>2.0299999999999998</v>
      </c>
      <c r="V71" s="216">
        <v>0.36</v>
      </c>
      <c r="W71" s="216">
        <v>0.78</v>
      </c>
      <c r="X71" s="216">
        <v>2.5499999999999998</v>
      </c>
      <c r="Y71" s="216">
        <v>0</v>
      </c>
      <c r="Z71" s="216">
        <v>2.4</v>
      </c>
      <c r="AA71" s="216">
        <v>1.36</v>
      </c>
      <c r="AB71" s="216">
        <v>0</v>
      </c>
      <c r="AC71" s="216">
        <v>5.78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-3.21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2.98</v>
      </c>
      <c r="E72" s="216">
        <v>0</v>
      </c>
      <c r="F72" s="216">
        <v>11.02</v>
      </c>
      <c r="G72" s="216">
        <v>1.22</v>
      </c>
      <c r="H72" s="216">
        <v>0</v>
      </c>
      <c r="I72" s="216">
        <v>47.58</v>
      </c>
      <c r="J72" s="216">
        <v>0</v>
      </c>
      <c r="K72" s="216">
        <v>83.03</v>
      </c>
      <c r="L72" s="216">
        <v>8.58</v>
      </c>
      <c r="M72" s="216">
        <v>2.61</v>
      </c>
      <c r="N72" s="216">
        <v>2.16</v>
      </c>
      <c r="O72" s="216">
        <v>3.01</v>
      </c>
      <c r="P72" s="216">
        <v>1.3</v>
      </c>
      <c r="Q72" s="216">
        <v>0.31</v>
      </c>
      <c r="R72" s="216">
        <v>0.79</v>
      </c>
      <c r="S72" s="216">
        <v>0.48</v>
      </c>
      <c r="T72" s="216">
        <v>0.06</v>
      </c>
      <c r="U72" s="216">
        <v>2.0299999999999998</v>
      </c>
      <c r="V72" s="216">
        <v>0.36</v>
      </c>
      <c r="W72" s="216">
        <v>0.78</v>
      </c>
      <c r="X72" s="216">
        <v>2.5499999999999998</v>
      </c>
      <c r="Y72" s="216">
        <v>0</v>
      </c>
      <c r="Z72" s="216">
        <v>2.4</v>
      </c>
      <c r="AA72" s="216">
        <v>1.36</v>
      </c>
      <c r="AB72" s="216">
        <v>0</v>
      </c>
      <c r="AC72" s="216">
        <v>5.78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-3.21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2.98</v>
      </c>
      <c r="E73" s="216">
        <v>0</v>
      </c>
      <c r="F73" s="216">
        <v>11.02</v>
      </c>
      <c r="G73" s="216">
        <v>1.22</v>
      </c>
      <c r="H73" s="216">
        <v>0</v>
      </c>
      <c r="I73" s="216">
        <v>47.58</v>
      </c>
      <c r="J73" s="216">
        <v>0</v>
      </c>
      <c r="K73" s="216">
        <v>29.26</v>
      </c>
      <c r="L73" s="216">
        <v>0.75</v>
      </c>
      <c r="M73" s="216">
        <v>2.61</v>
      </c>
      <c r="N73" s="216">
        <v>2.16</v>
      </c>
      <c r="O73" s="216">
        <v>3.01</v>
      </c>
      <c r="P73" s="216">
        <v>1.3</v>
      </c>
      <c r="Q73" s="216">
        <v>0.31</v>
      </c>
      <c r="R73" s="216">
        <v>0.79</v>
      </c>
      <c r="S73" s="216">
        <v>0.48</v>
      </c>
      <c r="T73" s="216">
        <v>0.06</v>
      </c>
      <c r="U73" s="216">
        <v>2.0299999999999998</v>
      </c>
      <c r="V73" s="216">
        <v>0.36</v>
      </c>
      <c r="W73" s="216">
        <v>0.78</v>
      </c>
      <c r="X73" s="216">
        <v>2.5499999999999998</v>
      </c>
      <c r="Y73" s="216">
        <v>0</v>
      </c>
      <c r="Z73" s="216">
        <v>2.4</v>
      </c>
      <c r="AA73" s="216">
        <v>1.36</v>
      </c>
      <c r="AB73" s="216">
        <v>0</v>
      </c>
      <c r="AC73" s="216">
        <v>5.78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-3.21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2.98</v>
      </c>
      <c r="E74" s="216">
        <v>0</v>
      </c>
      <c r="F74" s="216">
        <v>11.02</v>
      </c>
      <c r="G74" s="216">
        <v>1.22</v>
      </c>
      <c r="H74" s="216">
        <v>0</v>
      </c>
      <c r="I74" s="216">
        <v>47.58</v>
      </c>
      <c r="J74" s="216">
        <v>0</v>
      </c>
      <c r="K74" s="216">
        <v>20.260000000000002</v>
      </c>
      <c r="L74" s="216">
        <v>0.75</v>
      </c>
      <c r="M74" s="216">
        <v>2.61</v>
      </c>
      <c r="N74" s="216">
        <v>2.16</v>
      </c>
      <c r="O74" s="216">
        <v>3.01</v>
      </c>
      <c r="P74" s="216">
        <v>1.3</v>
      </c>
      <c r="Q74" s="216">
        <v>0.3</v>
      </c>
      <c r="R74" s="216">
        <v>0.79</v>
      </c>
      <c r="S74" s="216">
        <v>0.48</v>
      </c>
      <c r="T74" s="216">
        <v>0.06</v>
      </c>
      <c r="U74" s="216">
        <v>2.0299999999999998</v>
      </c>
      <c r="V74" s="216">
        <v>0.36</v>
      </c>
      <c r="W74" s="216">
        <v>0.78</v>
      </c>
      <c r="X74" s="216">
        <v>2.5499999999999998</v>
      </c>
      <c r="Y74" s="216">
        <v>0</v>
      </c>
      <c r="Z74" s="216">
        <v>2.4</v>
      </c>
      <c r="AA74" s="216">
        <v>1.36</v>
      </c>
      <c r="AB74" s="216">
        <v>0</v>
      </c>
      <c r="AC74" s="216">
        <v>5.83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-3.21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2.98</v>
      </c>
      <c r="E75" s="216">
        <v>0</v>
      </c>
      <c r="F75" s="216">
        <v>11.02</v>
      </c>
      <c r="G75" s="216">
        <v>1.22</v>
      </c>
      <c r="H75" s="216">
        <v>0</v>
      </c>
      <c r="I75" s="216">
        <v>47.58</v>
      </c>
      <c r="J75" s="216">
        <v>0</v>
      </c>
      <c r="K75" s="216">
        <v>20.260000000000002</v>
      </c>
      <c r="L75" s="216">
        <v>0.75</v>
      </c>
      <c r="M75" s="216">
        <v>2.61</v>
      </c>
      <c r="N75" s="216">
        <v>2.16</v>
      </c>
      <c r="O75" s="216">
        <v>3.01</v>
      </c>
      <c r="P75" s="216">
        <v>1.3</v>
      </c>
      <c r="Q75" s="216">
        <v>0.3</v>
      </c>
      <c r="R75" s="216">
        <v>0.79</v>
      </c>
      <c r="S75" s="216">
        <v>0.48</v>
      </c>
      <c r="T75" s="216">
        <v>0.06</v>
      </c>
      <c r="U75" s="216">
        <v>2.0299999999999998</v>
      </c>
      <c r="V75" s="216">
        <v>0.36</v>
      </c>
      <c r="W75" s="216">
        <v>0.78</v>
      </c>
      <c r="X75" s="216">
        <v>2.5499999999999998</v>
      </c>
      <c r="Y75" s="216">
        <v>0</v>
      </c>
      <c r="Z75" s="216">
        <v>2.4</v>
      </c>
      <c r="AA75" s="216">
        <v>1.36</v>
      </c>
      <c r="AB75" s="216">
        <v>0</v>
      </c>
      <c r="AC75" s="216">
        <v>5.83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-3.21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2.98</v>
      </c>
      <c r="E76" s="216">
        <v>0</v>
      </c>
      <c r="F76" s="216">
        <v>11.02</v>
      </c>
      <c r="G76" s="216">
        <v>1.22</v>
      </c>
      <c r="H76" s="216">
        <v>0</v>
      </c>
      <c r="I76" s="216">
        <v>47.58</v>
      </c>
      <c r="J76" s="216">
        <v>0</v>
      </c>
      <c r="K76" s="216">
        <v>20.260000000000002</v>
      </c>
      <c r="L76" s="216">
        <v>0.75</v>
      </c>
      <c r="M76" s="216">
        <v>2.61</v>
      </c>
      <c r="N76" s="216">
        <v>2.16</v>
      </c>
      <c r="O76" s="216">
        <v>3.01</v>
      </c>
      <c r="P76" s="216">
        <v>1.3</v>
      </c>
      <c r="Q76" s="216">
        <v>0.3</v>
      </c>
      <c r="R76" s="216">
        <v>0.79</v>
      </c>
      <c r="S76" s="216">
        <v>0.48</v>
      </c>
      <c r="T76" s="216">
        <v>0.06</v>
      </c>
      <c r="U76" s="216">
        <v>2.0299999999999998</v>
      </c>
      <c r="V76" s="216">
        <v>0.36</v>
      </c>
      <c r="W76" s="216">
        <v>0.78</v>
      </c>
      <c r="X76" s="216">
        <v>2.5499999999999998</v>
      </c>
      <c r="Y76" s="216">
        <v>0</v>
      </c>
      <c r="Z76" s="216">
        <v>2.4</v>
      </c>
      <c r="AA76" s="216">
        <v>1.36</v>
      </c>
      <c r="AB76" s="216">
        <v>0</v>
      </c>
      <c r="AC76" s="216">
        <v>5.83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-3.21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2.98</v>
      </c>
      <c r="E77" s="216">
        <v>0</v>
      </c>
      <c r="F77" s="216">
        <v>11.02</v>
      </c>
      <c r="G77" s="216">
        <v>1.22</v>
      </c>
      <c r="H77" s="216">
        <v>0</v>
      </c>
      <c r="I77" s="216">
        <v>47.58</v>
      </c>
      <c r="J77" s="216">
        <v>0</v>
      </c>
      <c r="K77" s="216">
        <v>20.260000000000002</v>
      </c>
      <c r="L77" s="216">
        <v>0.75</v>
      </c>
      <c r="M77" s="216">
        <v>2.61</v>
      </c>
      <c r="N77" s="216">
        <v>2.16</v>
      </c>
      <c r="O77" s="216">
        <v>3.01</v>
      </c>
      <c r="P77" s="216">
        <v>1.3</v>
      </c>
      <c r="Q77" s="216">
        <v>0.3</v>
      </c>
      <c r="R77" s="216">
        <v>0.79</v>
      </c>
      <c r="S77" s="216">
        <v>0.48</v>
      </c>
      <c r="T77" s="216">
        <v>0.06</v>
      </c>
      <c r="U77" s="216">
        <v>2.0299999999999998</v>
      </c>
      <c r="V77" s="216">
        <v>0.36</v>
      </c>
      <c r="W77" s="216">
        <v>0.78</v>
      </c>
      <c r="X77" s="216">
        <v>2.5499999999999998</v>
      </c>
      <c r="Y77" s="216">
        <v>0</v>
      </c>
      <c r="Z77" s="216">
        <v>2.4</v>
      </c>
      <c r="AA77" s="216">
        <v>1.36</v>
      </c>
      <c r="AB77" s="216">
        <v>0</v>
      </c>
      <c r="AC77" s="216">
        <v>5.87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-3.21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2.98</v>
      </c>
      <c r="E78" s="216">
        <v>0</v>
      </c>
      <c r="F78" s="216">
        <v>11.02</v>
      </c>
      <c r="G78" s="216">
        <v>1.22</v>
      </c>
      <c r="H78" s="216">
        <v>0</v>
      </c>
      <c r="I78" s="216">
        <v>47.58</v>
      </c>
      <c r="J78" s="216">
        <v>0</v>
      </c>
      <c r="K78" s="216">
        <v>20.260000000000002</v>
      </c>
      <c r="L78" s="216">
        <v>0.75</v>
      </c>
      <c r="M78" s="216">
        <v>2.61</v>
      </c>
      <c r="N78" s="216">
        <v>2.16</v>
      </c>
      <c r="O78" s="216">
        <v>3.01</v>
      </c>
      <c r="P78" s="216">
        <v>1.3</v>
      </c>
      <c r="Q78" s="216">
        <v>0.3</v>
      </c>
      <c r="R78" s="216">
        <v>0.79</v>
      </c>
      <c r="S78" s="216">
        <v>0.48</v>
      </c>
      <c r="T78" s="216">
        <v>0.06</v>
      </c>
      <c r="U78" s="216">
        <v>2.0299999999999998</v>
      </c>
      <c r="V78" s="216">
        <v>0.36</v>
      </c>
      <c r="W78" s="216">
        <v>0.78</v>
      </c>
      <c r="X78" s="216">
        <v>2.5499999999999998</v>
      </c>
      <c r="Y78" s="216">
        <v>0</v>
      </c>
      <c r="Z78" s="216">
        <v>2.4</v>
      </c>
      <c r="AA78" s="216">
        <v>1.36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-3.21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2.98</v>
      </c>
      <c r="E79" s="216">
        <v>0</v>
      </c>
      <c r="F79" s="216">
        <v>11.02</v>
      </c>
      <c r="G79" s="216">
        <v>1.22</v>
      </c>
      <c r="H79" s="216">
        <v>0</v>
      </c>
      <c r="I79" s="216">
        <v>47.58</v>
      </c>
      <c r="J79" s="216">
        <v>0</v>
      </c>
      <c r="K79" s="216">
        <v>20.260000000000002</v>
      </c>
      <c r="L79" s="216">
        <v>0.75</v>
      </c>
      <c r="M79" s="216">
        <v>2.61</v>
      </c>
      <c r="N79" s="216">
        <v>2.16</v>
      </c>
      <c r="O79" s="216">
        <v>3.01</v>
      </c>
      <c r="P79" s="216">
        <v>1.3</v>
      </c>
      <c r="Q79" s="216">
        <v>0.3</v>
      </c>
      <c r="R79" s="216">
        <v>0.79</v>
      </c>
      <c r="S79" s="216">
        <v>0.48</v>
      </c>
      <c r="T79" s="216">
        <v>0.06</v>
      </c>
      <c r="U79" s="216">
        <v>2.0299999999999998</v>
      </c>
      <c r="V79" s="216">
        <v>0.36</v>
      </c>
      <c r="W79" s="216">
        <v>1.05</v>
      </c>
      <c r="X79" s="216">
        <v>2.5499999999999998</v>
      </c>
      <c r="Y79" s="216">
        <v>0</v>
      </c>
      <c r="Z79" s="216">
        <v>2.4</v>
      </c>
      <c r="AA79" s="216">
        <v>1.36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-3.21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2.98</v>
      </c>
      <c r="E80" s="216">
        <v>0</v>
      </c>
      <c r="F80" s="216">
        <v>11.02</v>
      </c>
      <c r="G80" s="216">
        <v>1.22</v>
      </c>
      <c r="H80" s="216">
        <v>0</v>
      </c>
      <c r="I80" s="216">
        <v>47.58</v>
      </c>
      <c r="J80" s="216">
        <v>0</v>
      </c>
      <c r="K80" s="216">
        <v>20.260000000000002</v>
      </c>
      <c r="L80" s="216">
        <v>0.75</v>
      </c>
      <c r="M80" s="216">
        <v>2.61</v>
      </c>
      <c r="N80" s="216">
        <v>2.16</v>
      </c>
      <c r="O80" s="216">
        <v>3.01</v>
      </c>
      <c r="P80" s="216">
        <v>1.3</v>
      </c>
      <c r="Q80" s="216">
        <v>0.3</v>
      </c>
      <c r="R80" s="216">
        <v>0.79</v>
      </c>
      <c r="S80" s="216">
        <v>0.48</v>
      </c>
      <c r="T80" s="216">
        <v>0.06</v>
      </c>
      <c r="U80" s="216">
        <v>2.0299999999999998</v>
      </c>
      <c r="V80" s="216">
        <v>0.36</v>
      </c>
      <c r="W80" s="216">
        <v>1.05</v>
      </c>
      <c r="X80" s="216">
        <v>2.5499999999999998</v>
      </c>
      <c r="Y80" s="216">
        <v>0</v>
      </c>
      <c r="Z80" s="216">
        <v>2.4</v>
      </c>
      <c r="AA80" s="216">
        <v>1.36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-3.21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2.98</v>
      </c>
      <c r="E81" s="216">
        <v>0</v>
      </c>
      <c r="F81" s="216">
        <v>11.02</v>
      </c>
      <c r="G81" s="216">
        <v>1.22</v>
      </c>
      <c r="H81" s="216">
        <v>0</v>
      </c>
      <c r="I81" s="216">
        <v>47.58</v>
      </c>
      <c r="J81" s="216">
        <v>0</v>
      </c>
      <c r="K81" s="216">
        <v>20.260000000000002</v>
      </c>
      <c r="L81" s="216">
        <v>0.75</v>
      </c>
      <c r="M81" s="216">
        <v>2.61</v>
      </c>
      <c r="N81" s="216">
        <v>2.16</v>
      </c>
      <c r="O81" s="216">
        <v>3.01</v>
      </c>
      <c r="P81" s="216">
        <v>1.3</v>
      </c>
      <c r="Q81" s="216">
        <v>0.3</v>
      </c>
      <c r="R81" s="216">
        <v>0.79</v>
      </c>
      <c r="S81" s="216">
        <v>0.48</v>
      </c>
      <c r="T81" s="216">
        <v>0.06</v>
      </c>
      <c r="U81" s="216">
        <v>2.0299999999999998</v>
      </c>
      <c r="V81" s="216">
        <v>0.36</v>
      </c>
      <c r="W81" s="216">
        <v>1.05</v>
      </c>
      <c r="X81" s="216">
        <v>2.5499999999999998</v>
      </c>
      <c r="Y81" s="216">
        <v>0</v>
      </c>
      <c r="Z81" s="216">
        <v>2.4</v>
      </c>
      <c r="AA81" s="216">
        <v>1.36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-3.21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2.98</v>
      </c>
      <c r="E82" s="216">
        <v>0</v>
      </c>
      <c r="F82" s="216">
        <v>11.02</v>
      </c>
      <c r="G82" s="216">
        <v>1.22</v>
      </c>
      <c r="H82" s="216">
        <v>0</v>
      </c>
      <c r="I82" s="216">
        <v>47.58</v>
      </c>
      <c r="J82" s="216">
        <v>0</v>
      </c>
      <c r="K82" s="216">
        <v>20.260000000000002</v>
      </c>
      <c r="L82" s="216">
        <v>0.75</v>
      </c>
      <c r="M82" s="216">
        <v>2.61</v>
      </c>
      <c r="N82" s="216">
        <v>2.16</v>
      </c>
      <c r="O82" s="216">
        <v>3.01</v>
      </c>
      <c r="P82" s="216">
        <v>1.3</v>
      </c>
      <c r="Q82" s="216">
        <v>0.3</v>
      </c>
      <c r="R82" s="216">
        <v>0.79</v>
      </c>
      <c r="S82" s="216">
        <v>0.48</v>
      </c>
      <c r="T82" s="216">
        <v>0.06</v>
      </c>
      <c r="U82" s="216">
        <v>2.0299999999999998</v>
      </c>
      <c r="V82" s="216">
        <v>0.36</v>
      </c>
      <c r="W82" s="216">
        <v>1.05</v>
      </c>
      <c r="X82" s="216">
        <v>2.5499999999999998</v>
      </c>
      <c r="Y82" s="216">
        <v>0</v>
      </c>
      <c r="Z82" s="216">
        <v>2.4</v>
      </c>
      <c r="AA82" s="216">
        <v>1.36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-3.21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2.98</v>
      </c>
      <c r="E83" s="216">
        <v>0</v>
      </c>
      <c r="F83" s="216">
        <v>11.02</v>
      </c>
      <c r="G83" s="216">
        <v>1.22</v>
      </c>
      <c r="H83" s="216">
        <v>0</v>
      </c>
      <c r="I83" s="216">
        <v>47.58</v>
      </c>
      <c r="J83" s="216">
        <v>0</v>
      </c>
      <c r="K83" s="216">
        <v>20.260000000000002</v>
      </c>
      <c r="L83" s="216">
        <v>0.75</v>
      </c>
      <c r="M83" s="216">
        <v>2.61</v>
      </c>
      <c r="N83" s="216">
        <v>2.16</v>
      </c>
      <c r="O83" s="216">
        <v>3.01</v>
      </c>
      <c r="P83" s="216">
        <v>1.3</v>
      </c>
      <c r="Q83" s="216">
        <v>0.3</v>
      </c>
      <c r="R83" s="216">
        <v>0.79</v>
      </c>
      <c r="S83" s="216">
        <v>0.48</v>
      </c>
      <c r="T83" s="216">
        <v>0.06</v>
      </c>
      <c r="U83" s="216">
        <v>2.0299999999999998</v>
      </c>
      <c r="V83" s="216">
        <v>0.36</v>
      </c>
      <c r="W83" s="216">
        <v>1.05</v>
      </c>
      <c r="X83" s="216">
        <v>2.5499999999999998</v>
      </c>
      <c r="Y83" s="216">
        <v>0</v>
      </c>
      <c r="Z83" s="216">
        <v>2.4</v>
      </c>
      <c r="AA83" s="216">
        <v>1.36</v>
      </c>
      <c r="AB83" s="216">
        <v>0</v>
      </c>
      <c r="AC83" s="216">
        <v>5.09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-3.21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2.98</v>
      </c>
      <c r="E84" s="216">
        <v>0</v>
      </c>
      <c r="F84" s="216">
        <v>11.02</v>
      </c>
      <c r="G84" s="216">
        <v>1.22</v>
      </c>
      <c r="H84" s="216">
        <v>0</v>
      </c>
      <c r="I84" s="216">
        <v>47.58</v>
      </c>
      <c r="J84" s="216">
        <v>0</v>
      </c>
      <c r="K84" s="216">
        <v>20.260000000000002</v>
      </c>
      <c r="L84" s="216">
        <v>0.75</v>
      </c>
      <c r="M84" s="216">
        <v>2.61</v>
      </c>
      <c r="N84" s="216">
        <v>2.16</v>
      </c>
      <c r="O84" s="216">
        <v>3.01</v>
      </c>
      <c r="P84" s="216">
        <v>1.3</v>
      </c>
      <c r="Q84" s="216">
        <v>0.3</v>
      </c>
      <c r="R84" s="216">
        <v>0.79</v>
      </c>
      <c r="S84" s="216">
        <v>0.48</v>
      </c>
      <c r="T84" s="216">
        <v>0.06</v>
      </c>
      <c r="U84" s="216">
        <v>2.0299999999999998</v>
      </c>
      <c r="V84" s="216">
        <v>0.36</v>
      </c>
      <c r="W84" s="216">
        <v>1.05</v>
      </c>
      <c r="X84" s="216">
        <v>2.5499999999999998</v>
      </c>
      <c r="Y84" s="216">
        <v>0</v>
      </c>
      <c r="Z84" s="216">
        <v>2.4</v>
      </c>
      <c r="AA84" s="216">
        <v>1.36</v>
      </c>
      <c r="AB84" s="216">
        <v>0</v>
      </c>
      <c r="AC84" s="216">
        <v>5.51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-3.21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2.98</v>
      </c>
      <c r="E85" s="216">
        <v>0</v>
      </c>
      <c r="F85" s="216">
        <v>11.02</v>
      </c>
      <c r="G85" s="216">
        <v>2.4500000000000002</v>
      </c>
      <c r="H85" s="216">
        <v>0</v>
      </c>
      <c r="I85" s="216">
        <v>46.03</v>
      </c>
      <c r="J85" s="216">
        <v>1.24</v>
      </c>
      <c r="K85" s="216">
        <v>20.260000000000002</v>
      </c>
      <c r="L85" s="216">
        <v>0.75</v>
      </c>
      <c r="M85" s="216">
        <v>2.61</v>
      </c>
      <c r="N85" s="216">
        <v>2.16</v>
      </c>
      <c r="O85" s="216">
        <v>3.01</v>
      </c>
      <c r="P85" s="216">
        <v>1.3</v>
      </c>
      <c r="Q85" s="216">
        <v>0.3</v>
      </c>
      <c r="R85" s="216">
        <v>0.79</v>
      </c>
      <c r="S85" s="216">
        <v>0.48</v>
      </c>
      <c r="T85" s="216">
        <v>0.06</v>
      </c>
      <c r="U85" s="216">
        <v>2.02</v>
      </c>
      <c r="V85" s="216">
        <v>0.36</v>
      </c>
      <c r="W85" s="216">
        <v>1.05</v>
      </c>
      <c r="X85" s="216">
        <v>2.5499999999999998</v>
      </c>
      <c r="Y85" s="216">
        <v>0</v>
      </c>
      <c r="Z85" s="216">
        <v>2.4</v>
      </c>
      <c r="AA85" s="216">
        <v>1.36</v>
      </c>
      <c r="AB85" s="216">
        <v>0</v>
      </c>
      <c r="AC85" s="216">
        <v>0.42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-3.21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2.98</v>
      </c>
      <c r="E86" s="216">
        <v>0</v>
      </c>
      <c r="F86" s="216">
        <v>8.57</v>
      </c>
      <c r="G86" s="216">
        <v>6.12</v>
      </c>
      <c r="H86" s="216">
        <v>0</v>
      </c>
      <c r="I86" s="216">
        <v>41.05</v>
      </c>
      <c r="J86" s="216">
        <v>1.24</v>
      </c>
      <c r="K86" s="216">
        <v>20.260000000000002</v>
      </c>
      <c r="L86" s="216">
        <v>0.75</v>
      </c>
      <c r="M86" s="216">
        <v>2.61</v>
      </c>
      <c r="N86" s="216">
        <v>2.16</v>
      </c>
      <c r="O86" s="216">
        <v>3.01</v>
      </c>
      <c r="P86" s="216">
        <v>1.3</v>
      </c>
      <c r="Q86" s="216">
        <v>0.3</v>
      </c>
      <c r="R86" s="216">
        <v>0.79</v>
      </c>
      <c r="S86" s="216">
        <v>0.48</v>
      </c>
      <c r="T86" s="216">
        <v>0.06</v>
      </c>
      <c r="U86" s="216">
        <v>2.02</v>
      </c>
      <c r="V86" s="216">
        <v>0.36</v>
      </c>
      <c r="W86" s="216">
        <v>1.05</v>
      </c>
      <c r="X86" s="216">
        <v>2.5499999999999998</v>
      </c>
      <c r="Y86" s="216">
        <v>0</v>
      </c>
      <c r="Z86" s="216">
        <v>2.4</v>
      </c>
      <c r="AA86" s="216">
        <v>1.36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-3.21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3.58</v>
      </c>
      <c r="E87" s="216">
        <v>0</v>
      </c>
      <c r="F87" s="216">
        <v>8.57</v>
      </c>
      <c r="G87" s="216">
        <v>9.7899999999999991</v>
      </c>
      <c r="H87" s="216">
        <v>0</v>
      </c>
      <c r="I87" s="216">
        <v>32.65</v>
      </c>
      <c r="J87" s="216">
        <v>1.24</v>
      </c>
      <c r="K87" s="216">
        <v>20.260000000000002</v>
      </c>
      <c r="L87" s="216">
        <v>0.75</v>
      </c>
      <c r="M87" s="216">
        <v>2.61</v>
      </c>
      <c r="N87" s="216">
        <v>2.16</v>
      </c>
      <c r="O87" s="216">
        <v>3.01</v>
      </c>
      <c r="P87" s="216">
        <v>1.3</v>
      </c>
      <c r="Q87" s="216">
        <v>0.3</v>
      </c>
      <c r="R87" s="216">
        <v>0.79</v>
      </c>
      <c r="S87" s="216">
        <v>0.48</v>
      </c>
      <c r="T87" s="216">
        <v>0.06</v>
      </c>
      <c r="U87" s="216">
        <v>2.02</v>
      </c>
      <c r="V87" s="216">
        <v>0.36</v>
      </c>
      <c r="W87" s="216">
        <v>1.05</v>
      </c>
      <c r="X87" s="216">
        <v>2.5499999999999998</v>
      </c>
      <c r="Y87" s="216">
        <v>0</v>
      </c>
      <c r="Z87" s="216">
        <v>2.4</v>
      </c>
      <c r="AA87" s="216">
        <v>1.36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-3.21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4.18</v>
      </c>
      <c r="E88" s="216">
        <v>0</v>
      </c>
      <c r="F88" s="216">
        <v>8.57</v>
      </c>
      <c r="G88" s="216">
        <v>13.47</v>
      </c>
      <c r="H88" s="216">
        <v>0</v>
      </c>
      <c r="I88" s="216">
        <v>28.92</v>
      </c>
      <c r="J88" s="216">
        <v>1.24</v>
      </c>
      <c r="K88" s="216">
        <v>20.260000000000002</v>
      </c>
      <c r="L88" s="216">
        <v>0.75</v>
      </c>
      <c r="M88" s="216">
        <v>2.61</v>
      </c>
      <c r="N88" s="216">
        <v>2.16</v>
      </c>
      <c r="O88" s="216">
        <v>3.01</v>
      </c>
      <c r="P88" s="216">
        <v>1.3</v>
      </c>
      <c r="Q88" s="216">
        <v>0.3</v>
      </c>
      <c r="R88" s="216">
        <v>0.79</v>
      </c>
      <c r="S88" s="216">
        <v>0.48</v>
      </c>
      <c r="T88" s="216">
        <v>0.06</v>
      </c>
      <c r="U88" s="216">
        <v>2.02</v>
      </c>
      <c r="V88" s="216">
        <v>0.36</v>
      </c>
      <c r="W88" s="216">
        <v>1.05</v>
      </c>
      <c r="X88" s="216">
        <v>2.5499999999999998</v>
      </c>
      <c r="Y88" s="216">
        <v>0</v>
      </c>
      <c r="Z88" s="216">
        <v>2.4</v>
      </c>
      <c r="AA88" s="216">
        <v>1.36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-3.21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4.78</v>
      </c>
      <c r="E89" s="216">
        <v>0</v>
      </c>
      <c r="F89" s="216">
        <v>8.57</v>
      </c>
      <c r="G89" s="216">
        <v>0</v>
      </c>
      <c r="H89" s="216">
        <v>0</v>
      </c>
      <c r="I89" s="216">
        <v>23.01</v>
      </c>
      <c r="J89" s="216">
        <v>1.24</v>
      </c>
      <c r="K89" s="216">
        <v>20.260000000000002</v>
      </c>
      <c r="L89" s="216">
        <v>0.75</v>
      </c>
      <c r="M89" s="216">
        <v>2.61</v>
      </c>
      <c r="N89" s="216">
        <v>2.16</v>
      </c>
      <c r="O89" s="216">
        <v>3.01</v>
      </c>
      <c r="P89" s="216">
        <v>1.3</v>
      </c>
      <c r="Q89" s="216">
        <v>0.3</v>
      </c>
      <c r="R89" s="216">
        <v>0.79</v>
      </c>
      <c r="S89" s="216">
        <v>0.48</v>
      </c>
      <c r="T89" s="216">
        <v>0.06</v>
      </c>
      <c r="U89" s="216">
        <v>2.02</v>
      </c>
      <c r="V89" s="216">
        <v>0.36</v>
      </c>
      <c r="W89" s="216">
        <v>1.05</v>
      </c>
      <c r="X89" s="216">
        <v>2.5499999999999998</v>
      </c>
      <c r="Y89" s="216">
        <v>0</v>
      </c>
      <c r="Z89" s="216">
        <v>2.4</v>
      </c>
      <c r="AA89" s="216">
        <v>1.36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-3.21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4.78</v>
      </c>
      <c r="E90" s="216">
        <v>0</v>
      </c>
      <c r="F90" s="216">
        <v>8.57</v>
      </c>
      <c r="G90" s="216">
        <v>0</v>
      </c>
      <c r="H90" s="216">
        <v>0</v>
      </c>
      <c r="I90" s="216">
        <v>19.28</v>
      </c>
      <c r="J90" s="216">
        <v>1.24</v>
      </c>
      <c r="K90" s="216">
        <v>20.260000000000002</v>
      </c>
      <c r="L90" s="216">
        <v>0.75</v>
      </c>
      <c r="M90" s="216">
        <v>2.61</v>
      </c>
      <c r="N90" s="216">
        <v>2.16</v>
      </c>
      <c r="O90" s="216">
        <v>3.01</v>
      </c>
      <c r="P90" s="216">
        <v>1.3</v>
      </c>
      <c r="Q90" s="216">
        <v>0.3</v>
      </c>
      <c r="R90" s="216">
        <v>0.79</v>
      </c>
      <c r="S90" s="216">
        <v>0.48</v>
      </c>
      <c r="T90" s="216">
        <v>0.06</v>
      </c>
      <c r="U90" s="216">
        <v>2.02</v>
      </c>
      <c r="V90" s="216">
        <v>0.36</v>
      </c>
      <c r="W90" s="216">
        <v>1.05</v>
      </c>
      <c r="X90" s="216">
        <v>2.5499999999999998</v>
      </c>
      <c r="Y90" s="216">
        <v>0</v>
      </c>
      <c r="Z90" s="216">
        <v>2.4</v>
      </c>
      <c r="AA90" s="216">
        <v>1.36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-3.21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4.78</v>
      </c>
      <c r="E91" s="216">
        <v>0</v>
      </c>
      <c r="F91" s="216">
        <v>8.57</v>
      </c>
      <c r="G91" s="216">
        <v>0</v>
      </c>
      <c r="H91" s="216">
        <v>0</v>
      </c>
      <c r="I91" s="216">
        <v>20.52</v>
      </c>
      <c r="J91" s="216">
        <v>1.24</v>
      </c>
      <c r="K91" s="216">
        <v>20.260000000000002</v>
      </c>
      <c r="L91" s="216">
        <v>0.75</v>
      </c>
      <c r="M91" s="216">
        <v>2.61</v>
      </c>
      <c r="N91" s="216">
        <v>2.16</v>
      </c>
      <c r="O91" s="216">
        <v>3.01</v>
      </c>
      <c r="P91" s="216">
        <v>1.3</v>
      </c>
      <c r="Q91" s="216">
        <v>0.3</v>
      </c>
      <c r="R91" s="216">
        <v>0.79</v>
      </c>
      <c r="S91" s="216">
        <v>0.48</v>
      </c>
      <c r="T91" s="216">
        <v>0.06</v>
      </c>
      <c r="U91" s="216">
        <v>2.02</v>
      </c>
      <c r="V91" s="216">
        <v>0.36</v>
      </c>
      <c r="W91" s="216">
        <v>1.05</v>
      </c>
      <c r="X91" s="216">
        <v>2.5499999999999998</v>
      </c>
      <c r="Y91" s="216">
        <v>0</v>
      </c>
      <c r="Z91" s="216">
        <v>2.4</v>
      </c>
      <c r="AA91" s="216">
        <v>1.36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-3.21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8.57</v>
      </c>
      <c r="G92" s="216">
        <v>0</v>
      </c>
      <c r="H92" s="216">
        <v>0</v>
      </c>
      <c r="I92" s="216">
        <v>20.52</v>
      </c>
      <c r="J92" s="216">
        <v>1.24</v>
      </c>
      <c r="K92" s="216">
        <v>20.260000000000002</v>
      </c>
      <c r="L92" s="216">
        <v>0.75</v>
      </c>
      <c r="M92" s="216">
        <v>2.61</v>
      </c>
      <c r="N92" s="216">
        <v>2.16</v>
      </c>
      <c r="O92" s="216">
        <v>3.01</v>
      </c>
      <c r="P92" s="216">
        <v>1.3</v>
      </c>
      <c r="Q92" s="216">
        <v>0.3</v>
      </c>
      <c r="R92" s="216">
        <v>0.79</v>
      </c>
      <c r="S92" s="216">
        <v>0.48</v>
      </c>
      <c r="T92" s="216">
        <v>0.06</v>
      </c>
      <c r="U92" s="216">
        <v>2.02</v>
      </c>
      <c r="V92" s="216">
        <v>0.36</v>
      </c>
      <c r="W92" s="216">
        <v>1.05</v>
      </c>
      <c r="X92" s="216">
        <v>2.5499999999999998</v>
      </c>
      <c r="Y92" s="216">
        <v>0</v>
      </c>
      <c r="Z92" s="216">
        <v>2.4</v>
      </c>
      <c r="AA92" s="216">
        <v>1.36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-3.21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8.57</v>
      </c>
      <c r="G93" s="216">
        <v>0</v>
      </c>
      <c r="H93" s="216">
        <v>0</v>
      </c>
      <c r="I93" s="216">
        <v>20.52</v>
      </c>
      <c r="J93" s="216">
        <v>1.24</v>
      </c>
      <c r="K93" s="216">
        <v>20.260000000000002</v>
      </c>
      <c r="L93" s="216">
        <v>0.75</v>
      </c>
      <c r="M93" s="216">
        <v>2.61</v>
      </c>
      <c r="N93" s="216">
        <v>2.16</v>
      </c>
      <c r="O93" s="216">
        <v>3.01</v>
      </c>
      <c r="P93" s="216">
        <v>1.3</v>
      </c>
      <c r="Q93" s="216">
        <v>0.3</v>
      </c>
      <c r="R93" s="216">
        <v>0.79</v>
      </c>
      <c r="S93" s="216">
        <v>0.48</v>
      </c>
      <c r="T93" s="216">
        <v>0.06</v>
      </c>
      <c r="U93" s="216">
        <v>2.02</v>
      </c>
      <c r="V93" s="216">
        <v>0.36</v>
      </c>
      <c r="W93" s="216">
        <v>1.05</v>
      </c>
      <c r="X93" s="216">
        <v>2.5499999999999998</v>
      </c>
      <c r="Y93" s="216">
        <v>0</v>
      </c>
      <c r="Z93" s="216">
        <v>2.4</v>
      </c>
      <c r="AA93" s="216">
        <v>1.36</v>
      </c>
      <c r="AB93" s="216">
        <v>0</v>
      </c>
      <c r="AC93" s="216">
        <v>5.26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-3.21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8.57</v>
      </c>
      <c r="G94" s="216">
        <v>0</v>
      </c>
      <c r="H94" s="216">
        <v>0</v>
      </c>
      <c r="I94" s="216">
        <v>20.52</v>
      </c>
      <c r="J94" s="216">
        <v>1.24</v>
      </c>
      <c r="K94" s="216">
        <v>20.260000000000002</v>
      </c>
      <c r="L94" s="216">
        <v>0.75</v>
      </c>
      <c r="M94" s="216">
        <v>2.61</v>
      </c>
      <c r="N94" s="216">
        <v>2.16</v>
      </c>
      <c r="O94" s="216">
        <v>3.01</v>
      </c>
      <c r="P94" s="216">
        <v>1.3</v>
      </c>
      <c r="Q94" s="216">
        <v>0.3</v>
      </c>
      <c r="R94" s="216">
        <v>0.79</v>
      </c>
      <c r="S94" s="216">
        <v>0.48</v>
      </c>
      <c r="T94" s="216">
        <v>0.06</v>
      </c>
      <c r="U94" s="216">
        <v>2.02</v>
      </c>
      <c r="V94" s="216">
        <v>0.36</v>
      </c>
      <c r="W94" s="216">
        <v>1.05</v>
      </c>
      <c r="X94" s="216">
        <v>2.5499999999999998</v>
      </c>
      <c r="Y94" s="216">
        <v>0</v>
      </c>
      <c r="Z94" s="216">
        <v>2.4</v>
      </c>
      <c r="AA94" s="216">
        <v>1.36</v>
      </c>
      <c r="AB94" s="216">
        <v>0</v>
      </c>
      <c r="AC94" s="216">
        <v>5.26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-3.21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8.57</v>
      </c>
      <c r="G95" s="216">
        <v>0</v>
      </c>
      <c r="H95" s="216">
        <v>0</v>
      </c>
      <c r="I95" s="216">
        <v>20.52</v>
      </c>
      <c r="J95" s="216">
        <v>1.24</v>
      </c>
      <c r="K95" s="216">
        <v>20.260000000000002</v>
      </c>
      <c r="L95" s="216">
        <v>0.75</v>
      </c>
      <c r="M95" s="216">
        <v>2.61</v>
      </c>
      <c r="N95" s="216">
        <v>2.16</v>
      </c>
      <c r="O95" s="216">
        <v>3.01</v>
      </c>
      <c r="P95" s="216">
        <v>1.3</v>
      </c>
      <c r="Q95" s="216">
        <v>0.28999999999999998</v>
      </c>
      <c r="R95" s="216">
        <v>0.79</v>
      </c>
      <c r="S95" s="216">
        <v>0.48</v>
      </c>
      <c r="T95" s="216">
        <v>0.06</v>
      </c>
      <c r="U95" s="216">
        <v>2.02</v>
      </c>
      <c r="V95" s="216">
        <v>0.36</v>
      </c>
      <c r="W95" s="216">
        <v>1.05</v>
      </c>
      <c r="X95" s="216">
        <v>2.5499999999999998</v>
      </c>
      <c r="Y95" s="216">
        <v>0</v>
      </c>
      <c r="Z95" s="216">
        <v>2.4</v>
      </c>
      <c r="AA95" s="216">
        <v>1.36</v>
      </c>
      <c r="AB95" s="216">
        <v>0</v>
      </c>
      <c r="AC95" s="216">
        <v>5.26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-3.21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8.57</v>
      </c>
      <c r="G96" s="216">
        <v>0</v>
      </c>
      <c r="H96" s="216">
        <v>0</v>
      </c>
      <c r="I96" s="216">
        <v>20.52</v>
      </c>
      <c r="J96" s="216">
        <v>1.24</v>
      </c>
      <c r="K96" s="216">
        <v>20.260000000000002</v>
      </c>
      <c r="L96" s="216">
        <v>0.75</v>
      </c>
      <c r="M96" s="216">
        <v>2.61</v>
      </c>
      <c r="N96" s="216">
        <v>2.16</v>
      </c>
      <c r="O96" s="216">
        <v>3.01</v>
      </c>
      <c r="P96" s="216">
        <v>1.3</v>
      </c>
      <c r="Q96" s="216">
        <v>0.28999999999999998</v>
      </c>
      <c r="R96" s="216">
        <v>0.79</v>
      </c>
      <c r="S96" s="216">
        <v>0.48</v>
      </c>
      <c r="T96" s="216">
        <v>0.06</v>
      </c>
      <c r="U96" s="216">
        <v>2.02</v>
      </c>
      <c r="V96" s="216">
        <v>0.36</v>
      </c>
      <c r="W96" s="216">
        <v>1.05</v>
      </c>
      <c r="X96" s="216">
        <v>2.5499999999999998</v>
      </c>
      <c r="Y96" s="216">
        <v>0</v>
      </c>
      <c r="Z96" s="216">
        <v>2.4</v>
      </c>
      <c r="AA96" s="216">
        <v>1.36</v>
      </c>
      <c r="AB96" s="216">
        <v>0</v>
      </c>
      <c r="AC96" s="216">
        <v>5.26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-3.21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8.57</v>
      </c>
      <c r="G97" s="216">
        <v>0</v>
      </c>
      <c r="H97" s="216">
        <v>0</v>
      </c>
      <c r="I97" s="216">
        <v>20.52</v>
      </c>
      <c r="J97" s="216">
        <v>1.24</v>
      </c>
      <c r="K97" s="216">
        <v>20.260000000000002</v>
      </c>
      <c r="L97" s="216">
        <v>0.75</v>
      </c>
      <c r="M97" s="216">
        <v>2.61</v>
      </c>
      <c r="N97" s="216">
        <v>2.16</v>
      </c>
      <c r="O97" s="216">
        <v>3.01</v>
      </c>
      <c r="P97" s="216">
        <v>1.3</v>
      </c>
      <c r="Q97" s="216">
        <v>0.28999999999999998</v>
      </c>
      <c r="R97" s="216">
        <v>0.79</v>
      </c>
      <c r="S97" s="216">
        <v>0.48</v>
      </c>
      <c r="T97" s="216">
        <v>0.06</v>
      </c>
      <c r="U97" s="216">
        <v>2.02</v>
      </c>
      <c r="V97" s="216">
        <v>0.36</v>
      </c>
      <c r="W97" s="216">
        <v>1.05</v>
      </c>
      <c r="X97" s="216">
        <v>2.5499999999999998</v>
      </c>
      <c r="Y97" s="216">
        <v>0</v>
      </c>
      <c r="Z97" s="216">
        <v>2.4</v>
      </c>
      <c r="AA97" s="216">
        <v>1.36</v>
      </c>
      <c r="AB97" s="216">
        <v>0</v>
      </c>
      <c r="AC97" s="216">
        <v>5.26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-3.21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8.57</v>
      </c>
      <c r="G98" s="216">
        <v>0</v>
      </c>
      <c r="H98" s="216">
        <v>0</v>
      </c>
      <c r="I98" s="216">
        <v>20.52</v>
      </c>
      <c r="J98" s="216">
        <v>1.24</v>
      </c>
      <c r="K98" s="216">
        <v>20.260000000000002</v>
      </c>
      <c r="L98" s="216">
        <v>0.75</v>
      </c>
      <c r="M98" s="216">
        <v>2.61</v>
      </c>
      <c r="N98" s="216">
        <v>2.16</v>
      </c>
      <c r="O98" s="216">
        <v>3.01</v>
      </c>
      <c r="P98" s="216">
        <v>1.3</v>
      </c>
      <c r="Q98" s="216">
        <v>0.28999999999999998</v>
      </c>
      <c r="R98" s="216">
        <v>0.79</v>
      </c>
      <c r="S98" s="216">
        <v>0.48</v>
      </c>
      <c r="T98" s="216">
        <v>0.06</v>
      </c>
      <c r="U98" s="216">
        <v>2.02</v>
      </c>
      <c r="V98" s="216">
        <v>0.36</v>
      </c>
      <c r="W98" s="216">
        <v>1.05</v>
      </c>
      <c r="X98" s="216">
        <v>2.5499999999999998</v>
      </c>
      <c r="Y98" s="216">
        <v>0</v>
      </c>
      <c r="Z98" s="216">
        <v>2.4</v>
      </c>
      <c r="AA98" s="216">
        <v>1.36</v>
      </c>
      <c r="AB98" s="216">
        <v>0</v>
      </c>
      <c r="AC98" s="216">
        <v>5.26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-3.21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5.0224999999999971E-2</v>
      </c>
      <c r="E99">
        <f t="shared" si="0"/>
        <v>0</v>
      </c>
      <c r="F99">
        <f t="shared" si="0"/>
        <v>0.26383749999999978</v>
      </c>
      <c r="G99">
        <f t="shared" si="0"/>
        <v>2.5647499999999993E-2</v>
      </c>
      <c r="H99">
        <f t="shared" si="0"/>
        <v>0</v>
      </c>
      <c r="I99">
        <f t="shared" si="0"/>
        <v>1.0234200000000002</v>
      </c>
      <c r="J99">
        <f t="shared" si="0"/>
        <v>5.2699999999999986E-3</v>
      </c>
      <c r="K99">
        <f t="shared" si="0"/>
        <v>3.8170000000000028</v>
      </c>
      <c r="L99">
        <f t="shared" si="0"/>
        <v>0.15463750000000007</v>
      </c>
      <c r="M99">
        <f t="shared" si="0"/>
        <v>6.2640000000000154E-2</v>
      </c>
      <c r="N99">
        <f t="shared" si="0"/>
        <v>5.1839999999999935E-2</v>
      </c>
      <c r="O99">
        <f t="shared" si="0"/>
        <v>7.2239999999999902E-2</v>
      </c>
      <c r="P99">
        <f t="shared" si="0"/>
        <v>3.1199999999999953E-2</v>
      </c>
      <c r="Q99">
        <f t="shared" si="0"/>
        <v>4.1630000000000063E-2</v>
      </c>
      <c r="R99">
        <f t="shared" si="0"/>
        <v>1.9755000000000023E-2</v>
      </c>
      <c r="S99">
        <f t="shared" si="0"/>
        <v>5.8819999999999914E-2</v>
      </c>
      <c r="T99">
        <f t="shared" si="0"/>
        <v>7.1449999999999951E-3</v>
      </c>
      <c r="U99">
        <f t="shared" si="0"/>
        <v>4.8700000000000056E-2</v>
      </c>
      <c r="V99">
        <f t="shared" si="0"/>
        <v>8.6299999999999953E-3</v>
      </c>
      <c r="W99">
        <f t="shared" si="0"/>
        <v>5.4735000000000152E-2</v>
      </c>
      <c r="X99">
        <f t="shared" si="0"/>
        <v>0.14823249999999968</v>
      </c>
      <c r="Y99">
        <f t="shared" si="0"/>
        <v>0</v>
      </c>
      <c r="Z99">
        <f t="shared" si="0"/>
        <v>0.37529250000000086</v>
      </c>
      <c r="AA99">
        <f t="shared" si="0"/>
        <v>0.18603000000000008</v>
      </c>
      <c r="AB99">
        <f t="shared" si="0"/>
        <v>0</v>
      </c>
      <c r="AC99">
        <f t="shared" si="0"/>
        <v>3.0605000000000007E-2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-7.703999999999997E-2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4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5.52</v>
      </c>
      <c r="G3" s="216">
        <v>0</v>
      </c>
      <c r="H3" s="216">
        <v>0</v>
      </c>
      <c r="I3" s="216">
        <v>7.93</v>
      </c>
      <c r="J3" s="216">
        <v>0.28000000000000003</v>
      </c>
      <c r="K3" s="216">
        <v>6.49</v>
      </c>
      <c r="L3" s="216">
        <v>2.56</v>
      </c>
      <c r="M3" s="216">
        <v>0</v>
      </c>
      <c r="N3" s="216">
        <v>1.18</v>
      </c>
      <c r="O3" s="216">
        <v>1.98</v>
      </c>
      <c r="P3" s="216">
        <v>2.72</v>
      </c>
      <c r="Q3" s="216">
        <v>0.21</v>
      </c>
      <c r="R3" s="216">
        <v>0.43</v>
      </c>
      <c r="S3" s="216">
        <v>0.26</v>
      </c>
      <c r="T3" s="216">
        <v>0</v>
      </c>
      <c r="U3" s="216">
        <v>7.68</v>
      </c>
      <c r="V3" s="216">
        <v>0.21</v>
      </c>
      <c r="W3" s="216">
        <v>0.46</v>
      </c>
      <c r="X3" s="216">
        <v>2.88</v>
      </c>
      <c r="Y3" s="216">
        <v>0</v>
      </c>
      <c r="Z3" s="216">
        <v>1.39</v>
      </c>
      <c r="AA3" s="216">
        <v>0.79</v>
      </c>
      <c r="AB3" s="216">
        <v>0</v>
      </c>
      <c r="AC3" s="216">
        <v>1.1399999999999999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-1.86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5.52</v>
      </c>
      <c r="G4" s="216">
        <v>0</v>
      </c>
      <c r="H4" s="216">
        <v>0</v>
      </c>
      <c r="I4" s="216">
        <v>7.93</v>
      </c>
      <c r="J4" s="216">
        <v>0.28000000000000003</v>
      </c>
      <c r="K4" s="216">
        <v>6.49</v>
      </c>
      <c r="L4" s="216">
        <v>2.56</v>
      </c>
      <c r="M4" s="216">
        <v>0</v>
      </c>
      <c r="N4" s="216">
        <v>1.18</v>
      </c>
      <c r="O4" s="216">
        <v>1.98</v>
      </c>
      <c r="P4" s="216">
        <v>2.72</v>
      </c>
      <c r="Q4" s="216">
        <v>0.21</v>
      </c>
      <c r="R4" s="216">
        <v>0.43</v>
      </c>
      <c r="S4" s="216">
        <v>0.26</v>
      </c>
      <c r="T4" s="216">
        <v>0</v>
      </c>
      <c r="U4" s="216">
        <v>7.47</v>
      </c>
      <c r="V4" s="216">
        <v>0.21</v>
      </c>
      <c r="W4" s="216">
        <v>0.46</v>
      </c>
      <c r="X4" s="216">
        <v>2.88</v>
      </c>
      <c r="Y4" s="216">
        <v>0</v>
      </c>
      <c r="Z4" s="216">
        <v>1.39</v>
      </c>
      <c r="AA4" s="216">
        <v>0.79</v>
      </c>
      <c r="AB4" s="216">
        <v>0</v>
      </c>
      <c r="AC4" s="216">
        <v>1.1399999999999999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-1.86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5.52</v>
      </c>
      <c r="G5" s="216">
        <v>0</v>
      </c>
      <c r="H5" s="216">
        <v>0</v>
      </c>
      <c r="I5" s="216">
        <v>7.93</v>
      </c>
      <c r="J5" s="216">
        <v>0.28000000000000003</v>
      </c>
      <c r="K5" s="216">
        <v>6.49</v>
      </c>
      <c r="L5" s="216">
        <v>2.56</v>
      </c>
      <c r="M5" s="216">
        <v>0</v>
      </c>
      <c r="N5" s="216">
        <v>1.18</v>
      </c>
      <c r="O5" s="216">
        <v>1.98</v>
      </c>
      <c r="P5" s="216">
        <v>2.72</v>
      </c>
      <c r="Q5" s="216">
        <v>0.21</v>
      </c>
      <c r="R5" s="216">
        <v>0.43</v>
      </c>
      <c r="S5" s="216">
        <v>0.26</v>
      </c>
      <c r="T5" s="216">
        <v>0</v>
      </c>
      <c r="U5" s="216">
        <v>7.47</v>
      </c>
      <c r="V5" s="216">
        <v>0.21</v>
      </c>
      <c r="W5" s="216">
        <v>0.46</v>
      </c>
      <c r="X5" s="216">
        <v>2.88</v>
      </c>
      <c r="Y5" s="216">
        <v>0</v>
      </c>
      <c r="Z5" s="216">
        <v>1.39</v>
      </c>
      <c r="AA5" s="216">
        <v>0.79</v>
      </c>
      <c r="AB5" s="216">
        <v>0</v>
      </c>
      <c r="AC5" s="216">
        <v>1.1399999999999999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-1.86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5.52</v>
      </c>
      <c r="G6" s="216">
        <v>0</v>
      </c>
      <c r="H6" s="216">
        <v>0</v>
      </c>
      <c r="I6" s="216">
        <v>7.93</v>
      </c>
      <c r="J6" s="216">
        <v>0.28000000000000003</v>
      </c>
      <c r="K6" s="216">
        <v>6.49</v>
      </c>
      <c r="L6" s="216">
        <v>2.56</v>
      </c>
      <c r="M6" s="216">
        <v>0</v>
      </c>
      <c r="N6" s="216">
        <v>1.18</v>
      </c>
      <c r="O6" s="216">
        <v>1.98</v>
      </c>
      <c r="P6" s="216">
        <v>2.72</v>
      </c>
      <c r="Q6" s="216">
        <v>0.21</v>
      </c>
      <c r="R6" s="216">
        <v>0.43</v>
      </c>
      <c r="S6" s="216">
        <v>0.26</v>
      </c>
      <c r="T6" s="216">
        <v>0</v>
      </c>
      <c r="U6" s="216">
        <v>7.47</v>
      </c>
      <c r="V6" s="216">
        <v>0.21</v>
      </c>
      <c r="W6" s="216">
        <v>0.46</v>
      </c>
      <c r="X6" s="216">
        <v>2.88</v>
      </c>
      <c r="Y6" s="216">
        <v>0</v>
      </c>
      <c r="Z6" s="216">
        <v>1.39</v>
      </c>
      <c r="AA6" s="216">
        <v>0.79</v>
      </c>
      <c r="AB6" s="216">
        <v>0</v>
      </c>
      <c r="AC6" s="216">
        <v>1.1399999999999999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-1.86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5.52</v>
      </c>
      <c r="G7" s="216">
        <v>0</v>
      </c>
      <c r="H7" s="216">
        <v>0</v>
      </c>
      <c r="I7" s="216">
        <v>7.93</v>
      </c>
      <c r="J7" s="216">
        <v>0.28000000000000003</v>
      </c>
      <c r="K7" s="216">
        <v>6.48</v>
      </c>
      <c r="L7" s="216">
        <v>2.56</v>
      </c>
      <c r="M7" s="216">
        <v>0</v>
      </c>
      <c r="N7" s="216">
        <v>1.18</v>
      </c>
      <c r="O7" s="216">
        <v>1.98</v>
      </c>
      <c r="P7" s="216">
        <v>2.72</v>
      </c>
      <c r="Q7" s="216">
        <v>0.21</v>
      </c>
      <c r="R7" s="216">
        <v>0.43</v>
      </c>
      <c r="S7" s="216">
        <v>0.26</v>
      </c>
      <c r="T7" s="216">
        <v>0</v>
      </c>
      <c r="U7" s="216">
        <v>7.47</v>
      </c>
      <c r="V7" s="216">
        <v>0.21</v>
      </c>
      <c r="W7" s="216">
        <v>0.46</v>
      </c>
      <c r="X7" s="216">
        <v>2.88</v>
      </c>
      <c r="Y7" s="216">
        <v>0</v>
      </c>
      <c r="Z7" s="216">
        <v>1.39</v>
      </c>
      <c r="AA7" s="216">
        <v>0.79</v>
      </c>
      <c r="AB7" s="216">
        <v>0</v>
      </c>
      <c r="AC7" s="216">
        <v>1.1399999999999999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-1.86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5.52</v>
      </c>
      <c r="G8" s="216">
        <v>0</v>
      </c>
      <c r="H8" s="216">
        <v>0</v>
      </c>
      <c r="I8" s="216">
        <v>7.93</v>
      </c>
      <c r="J8" s="216">
        <v>0.28000000000000003</v>
      </c>
      <c r="K8" s="216">
        <v>6.49</v>
      </c>
      <c r="L8" s="216">
        <v>2.56</v>
      </c>
      <c r="M8" s="216">
        <v>0</v>
      </c>
      <c r="N8" s="216">
        <v>1.18</v>
      </c>
      <c r="O8" s="216">
        <v>1.98</v>
      </c>
      <c r="P8" s="216">
        <v>2.72</v>
      </c>
      <c r="Q8" s="216">
        <v>0.21</v>
      </c>
      <c r="R8" s="216">
        <v>0.43</v>
      </c>
      <c r="S8" s="216">
        <v>0.26</v>
      </c>
      <c r="T8" s="216">
        <v>0</v>
      </c>
      <c r="U8" s="216">
        <v>7.47</v>
      </c>
      <c r="V8" s="216">
        <v>0.21</v>
      </c>
      <c r="W8" s="216">
        <v>0.46</v>
      </c>
      <c r="X8" s="216">
        <v>2.88</v>
      </c>
      <c r="Y8" s="216">
        <v>0</v>
      </c>
      <c r="Z8" s="216">
        <v>1.39</v>
      </c>
      <c r="AA8" s="216">
        <v>0.79</v>
      </c>
      <c r="AB8" s="216">
        <v>0</v>
      </c>
      <c r="AC8" s="216">
        <v>1.1399999999999999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-1.86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5.52</v>
      </c>
      <c r="G9" s="216">
        <v>0</v>
      </c>
      <c r="H9" s="216">
        <v>0</v>
      </c>
      <c r="I9" s="216">
        <v>21.57</v>
      </c>
      <c r="J9" s="216">
        <v>0</v>
      </c>
      <c r="K9" s="216">
        <v>6.48</v>
      </c>
      <c r="L9" s="216">
        <v>2.56</v>
      </c>
      <c r="M9" s="216">
        <v>0</v>
      </c>
      <c r="N9" s="216">
        <v>1.18</v>
      </c>
      <c r="O9" s="216">
        <v>1.98</v>
      </c>
      <c r="P9" s="216">
        <v>2.72</v>
      </c>
      <c r="Q9" s="216">
        <v>0.21</v>
      </c>
      <c r="R9" s="216">
        <v>0.43</v>
      </c>
      <c r="S9" s="216">
        <v>0.26</v>
      </c>
      <c r="T9" s="216">
        <v>0</v>
      </c>
      <c r="U9" s="216">
        <v>7.47</v>
      </c>
      <c r="V9" s="216">
        <v>0.21</v>
      </c>
      <c r="W9" s="216">
        <v>0.46</v>
      </c>
      <c r="X9" s="216">
        <v>2.88</v>
      </c>
      <c r="Y9" s="216">
        <v>0</v>
      </c>
      <c r="Z9" s="216">
        <v>1.39</v>
      </c>
      <c r="AA9" s="216">
        <v>0.79</v>
      </c>
      <c r="AB9" s="216">
        <v>0</v>
      </c>
      <c r="AC9" s="216">
        <v>1.1399999999999999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-1.86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5.52</v>
      </c>
      <c r="G10" s="216">
        <v>0</v>
      </c>
      <c r="H10" s="216">
        <v>0</v>
      </c>
      <c r="I10" s="216">
        <v>21.57</v>
      </c>
      <c r="J10" s="216">
        <v>0</v>
      </c>
      <c r="K10" s="216">
        <v>6.48</v>
      </c>
      <c r="L10" s="216">
        <v>2.56</v>
      </c>
      <c r="M10" s="216">
        <v>0</v>
      </c>
      <c r="N10" s="216">
        <v>1.18</v>
      </c>
      <c r="O10" s="216">
        <v>1.98</v>
      </c>
      <c r="P10" s="216">
        <v>2.72</v>
      </c>
      <c r="Q10" s="216">
        <v>0.21</v>
      </c>
      <c r="R10" s="216">
        <v>0.43</v>
      </c>
      <c r="S10" s="216">
        <v>0.26</v>
      </c>
      <c r="T10" s="216">
        <v>0</v>
      </c>
      <c r="U10" s="216">
        <v>7.47</v>
      </c>
      <c r="V10" s="216">
        <v>0.21</v>
      </c>
      <c r="W10" s="216">
        <v>0.46</v>
      </c>
      <c r="X10" s="216">
        <v>2.88</v>
      </c>
      <c r="Y10" s="216">
        <v>0</v>
      </c>
      <c r="Z10" s="216">
        <v>1.39</v>
      </c>
      <c r="AA10" s="216">
        <v>0.79</v>
      </c>
      <c r="AB10" s="216">
        <v>0</v>
      </c>
      <c r="AC10" s="216">
        <v>1.1399999999999999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-1.86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5.52</v>
      </c>
      <c r="G11" s="216">
        <v>0</v>
      </c>
      <c r="H11" s="216">
        <v>0</v>
      </c>
      <c r="I11" s="216">
        <v>21.57</v>
      </c>
      <c r="J11" s="216">
        <v>0</v>
      </c>
      <c r="K11" s="216">
        <v>6.49</v>
      </c>
      <c r="L11" s="216">
        <v>2.56</v>
      </c>
      <c r="M11" s="216">
        <v>0</v>
      </c>
      <c r="N11" s="216">
        <v>1.18</v>
      </c>
      <c r="O11" s="216">
        <v>1.98</v>
      </c>
      <c r="P11" s="216">
        <v>2.72</v>
      </c>
      <c r="Q11" s="216">
        <v>0.21</v>
      </c>
      <c r="R11" s="216">
        <v>0.43</v>
      </c>
      <c r="S11" s="216">
        <v>0.26</v>
      </c>
      <c r="T11" s="216">
        <v>0</v>
      </c>
      <c r="U11" s="216">
        <v>7.47</v>
      </c>
      <c r="V11" s="216">
        <v>0.21</v>
      </c>
      <c r="W11" s="216">
        <v>0.46</v>
      </c>
      <c r="X11" s="216">
        <v>2.88</v>
      </c>
      <c r="Y11" s="216">
        <v>0</v>
      </c>
      <c r="Z11" s="216">
        <v>1.39</v>
      </c>
      <c r="AA11" s="216">
        <v>0.79</v>
      </c>
      <c r="AB11" s="216">
        <v>0</v>
      </c>
      <c r="AC11" s="216">
        <v>1.1399999999999999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-1.86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5.52</v>
      </c>
      <c r="G12" s="216">
        <v>0</v>
      </c>
      <c r="H12" s="216">
        <v>0</v>
      </c>
      <c r="I12" s="216">
        <v>21.57</v>
      </c>
      <c r="J12" s="216">
        <v>0</v>
      </c>
      <c r="K12" s="216">
        <v>6.49</v>
      </c>
      <c r="L12" s="216">
        <v>2.56</v>
      </c>
      <c r="M12" s="216">
        <v>0</v>
      </c>
      <c r="N12" s="216">
        <v>1.18</v>
      </c>
      <c r="O12" s="216">
        <v>1.98</v>
      </c>
      <c r="P12" s="216">
        <v>2.72</v>
      </c>
      <c r="Q12" s="216">
        <v>0.21</v>
      </c>
      <c r="R12" s="216">
        <v>0.43</v>
      </c>
      <c r="S12" s="216">
        <v>0.26</v>
      </c>
      <c r="T12" s="216">
        <v>0</v>
      </c>
      <c r="U12" s="216">
        <v>7.47</v>
      </c>
      <c r="V12" s="216">
        <v>0.21</v>
      </c>
      <c r="W12" s="216">
        <v>0.46</v>
      </c>
      <c r="X12" s="216">
        <v>2.88</v>
      </c>
      <c r="Y12" s="216">
        <v>0</v>
      </c>
      <c r="Z12" s="216">
        <v>1.39</v>
      </c>
      <c r="AA12" s="216">
        <v>0.79</v>
      </c>
      <c r="AB12" s="216">
        <v>0</v>
      </c>
      <c r="AC12" s="216">
        <v>1.1399999999999999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-1.86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5.52</v>
      </c>
      <c r="G13" s="216">
        <v>0</v>
      </c>
      <c r="H13" s="216">
        <v>0</v>
      </c>
      <c r="I13" s="216">
        <v>21.57</v>
      </c>
      <c r="J13" s="216">
        <v>0</v>
      </c>
      <c r="K13" s="216">
        <v>6.49</v>
      </c>
      <c r="L13" s="216">
        <v>2.56</v>
      </c>
      <c r="M13" s="216">
        <v>0</v>
      </c>
      <c r="N13" s="216">
        <v>1.18</v>
      </c>
      <c r="O13" s="216">
        <v>1.98</v>
      </c>
      <c r="P13" s="216">
        <v>2.72</v>
      </c>
      <c r="Q13" s="216">
        <v>0.21</v>
      </c>
      <c r="R13" s="216">
        <v>0.43</v>
      </c>
      <c r="S13" s="216">
        <v>0.26</v>
      </c>
      <c r="T13" s="216">
        <v>0</v>
      </c>
      <c r="U13" s="216">
        <v>7.47</v>
      </c>
      <c r="V13" s="216">
        <v>0.21</v>
      </c>
      <c r="W13" s="216">
        <v>0.46</v>
      </c>
      <c r="X13" s="216">
        <v>2.88</v>
      </c>
      <c r="Y13" s="216">
        <v>0</v>
      </c>
      <c r="Z13" s="216">
        <v>1.39</v>
      </c>
      <c r="AA13" s="216">
        <v>0.79</v>
      </c>
      <c r="AB13" s="216">
        <v>0</v>
      </c>
      <c r="AC13" s="216">
        <v>1.1399999999999999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-1.86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5.52</v>
      </c>
      <c r="G14" s="216">
        <v>0</v>
      </c>
      <c r="H14" s="216">
        <v>0</v>
      </c>
      <c r="I14" s="216">
        <v>21.57</v>
      </c>
      <c r="J14" s="216">
        <v>0</v>
      </c>
      <c r="K14" s="216">
        <v>6.48</v>
      </c>
      <c r="L14" s="216">
        <v>2.56</v>
      </c>
      <c r="M14" s="216">
        <v>0</v>
      </c>
      <c r="N14" s="216">
        <v>1.18</v>
      </c>
      <c r="O14" s="216">
        <v>1.98</v>
      </c>
      <c r="P14" s="216">
        <v>2.72</v>
      </c>
      <c r="Q14" s="216">
        <v>0.21</v>
      </c>
      <c r="R14" s="216">
        <v>0.43</v>
      </c>
      <c r="S14" s="216">
        <v>0.26</v>
      </c>
      <c r="T14" s="216">
        <v>0</v>
      </c>
      <c r="U14" s="216">
        <v>7.47</v>
      </c>
      <c r="V14" s="216">
        <v>0.21</v>
      </c>
      <c r="W14" s="216">
        <v>0.46</v>
      </c>
      <c r="X14" s="216">
        <v>2.88</v>
      </c>
      <c r="Y14" s="216">
        <v>0</v>
      </c>
      <c r="Z14" s="216">
        <v>1.39</v>
      </c>
      <c r="AA14" s="216">
        <v>0.79</v>
      </c>
      <c r="AB14" s="216">
        <v>0</v>
      </c>
      <c r="AC14" s="216">
        <v>1.1399999999999999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-1.86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5.52</v>
      </c>
      <c r="G15" s="216">
        <v>0</v>
      </c>
      <c r="H15" s="216">
        <v>0</v>
      </c>
      <c r="I15" s="216">
        <v>21.57</v>
      </c>
      <c r="J15" s="216">
        <v>0</v>
      </c>
      <c r="K15" s="216">
        <v>6.48</v>
      </c>
      <c r="L15" s="216">
        <v>2.56</v>
      </c>
      <c r="M15" s="216">
        <v>0</v>
      </c>
      <c r="N15" s="216">
        <v>1.18</v>
      </c>
      <c r="O15" s="216">
        <v>1.98</v>
      </c>
      <c r="P15" s="216">
        <v>2.72</v>
      </c>
      <c r="Q15" s="216">
        <v>0.21</v>
      </c>
      <c r="R15" s="216">
        <v>0.43</v>
      </c>
      <c r="S15" s="216">
        <v>0.26</v>
      </c>
      <c r="T15" s="216">
        <v>0</v>
      </c>
      <c r="U15" s="216">
        <v>7.47</v>
      </c>
      <c r="V15" s="216">
        <v>0.21</v>
      </c>
      <c r="W15" s="216">
        <v>0.46</v>
      </c>
      <c r="X15" s="216">
        <v>2.88</v>
      </c>
      <c r="Y15" s="216">
        <v>0</v>
      </c>
      <c r="Z15" s="216">
        <v>1.39</v>
      </c>
      <c r="AA15" s="216">
        <v>0.79</v>
      </c>
      <c r="AB15" s="216">
        <v>0</v>
      </c>
      <c r="AC15" s="216">
        <v>1.1399999999999999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-1.86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5.52</v>
      </c>
      <c r="G16" s="216">
        <v>0</v>
      </c>
      <c r="H16" s="216">
        <v>0</v>
      </c>
      <c r="I16" s="216">
        <v>21.57</v>
      </c>
      <c r="J16" s="216">
        <v>0</v>
      </c>
      <c r="K16" s="216">
        <v>6.48</v>
      </c>
      <c r="L16" s="216">
        <v>2.56</v>
      </c>
      <c r="M16" s="216">
        <v>0</v>
      </c>
      <c r="N16" s="216">
        <v>1.18</v>
      </c>
      <c r="O16" s="216">
        <v>1.98</v>
      </c>
      <c r="P16" s="216">
        <v>2.72</v>
      </c>
      <c r="Q16" s="216">
        <v>0.21</v>
      </c>
      <c r="R16" s="216">
        <v>0.43</v>
      </c>
      <c r="S16" s="216">
        <v>0.26</v>
      </c>
      <c r="T16" s="216">
        <v>0</v>
      </c>
      <c r="U16" s="216">
        <v>7.47</v>
      </c>
      <c r="V16" s="216">
        <v>0.21</v>
      </c>
      <c r="W16" s="216">
        <v>0.46</v>
      </c>
      <c r="X16" s="216">
        <v>2.88</v>
      </c>
      <c r="Y16" s="216">
        <v>0</v>
      </c>
      <c r="Z16" s="216">
        <v>1.39</v>
      </c>
      <c r="AA16" s="216">
        <v>0.79</v>
      </c>
      <c r="AB16" s="216">
        <v>0</v>
      </c>
      <c r="AC16" s="216">
        <v>1.1399999999999999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-1.86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5.52</v>
      </c>
      <c r="G17" s="216">
        <v>0</v>
      </c>
      <c r="H17" s="216">
        <v>0</v>
      </c>
      <c r="I17" s="216">
        <v>21.57</v>
      </c>
      <c r="J17" s="216">
        <v>0</v>
      </c>
      <c r="K17" s="216">
        <v>0</v>
      </c>
      <c r="L17" s="216">
        <v>2.56</v>
      </c>
      <c r="M17" s="216">
        <v>0</v>
      </c>
      <c r="N17" s="216">
        <v>1.18</v>
      </c>
      <c r="O17" s="216">
        <v>1.98</v>
      </c>
      <c r="P17" s="216">
        <v>2.72</v>
      </c>
      <c r="Q17" s="216">
        <v>0.25</v>
      </c>
      <c r="R17" s="216">
        <v>0.43</v>
      </c>
      <c r="S17" s="216">
        <v>0.26</v>
      </c>
      <c r="T17" s="216">
        <v>0</v>
      </c>
      <c r="U17" s="216">
        <v>7.47</v>
      </c>
      <c r="V17" s="216">
        <v>0.21</v>
      </c>
      <c r="W17" s="216">
        <v>0.46</v>
      </c>
      <c r="X17" s="216">
        <v>2.88</v>
      </c>
      <c r="Y17" s="216">
        <v>0</v>
      </c>
      <c r="Z17" s="216">
        <v>1.39</v>
      </c>
      <c r="AA17" s="216">
        <v>0.79</v>
      </c>
      <c r="AB17" s="216">
        <v>0</v>
      </c>
      <c r="AC17" s="216">
        <v>1.1399999999999999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-1.86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5.52</v>
      </c>
      <c r="G18" s="216">
        <v>0</v>
      </c>
      <c r="H18" s="216">
        <v>0</v>
      </c>
      <c r="I18" s="216">
        <v>21.57</v>
      </c>
      <c r="J18" s="216">
        <v>0</v>
      </c>
      <c r="K18" s="216">
        <v>6.48</v>
      </c>
      <c r="L18" s="216">
        <v>2.56</v>
      </c>
      <c r="M18" s="216">
        <v>0</v>
      </c>
      <c r="N18" s="216">
        <v>1.18</v>
      </c>
      <c r="O18" s="216">
        <v>1.98</v>
      </c>
      <c r="P18" s="216">
        <v>2.72</v>
      </c>
      <c r="Q18" s="216">
        <v>0.25</v>
      </c>
      <c r="R18" s="216">
        <v>0.43</v>
      </c>
      <c r="S18" s="216">
        <v>0.26</v>
      </c>
      <c r="T18" s="216">
        <v>0</v>
      </c>
      <c r="U18" s="216">
        <v>7.47</v>
      </c>
      <c r="V18" s="216">
        <v>0.21</v>
      </c>
      <c r="W18" s="216">
        <v>0.46</v>
      </c>
      <c r="X18" s="216">
        <v>2.88</v>
      </c>
      <c r="Y18" s="216">
        <v>0</v>
      </c>
      <c r="Z18" s="216">
        <v>1.39</v>
      </c>
      <c r="AA18" s="216">
        <v>0.79</v>
      </c>
      <c r="AB18" s="216">
        <v>0</v>
      </c>
      <c r="AC18" s="216">
        <v>1.1399999999999999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-1.86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5.52</v>
      </c>
      <c r="G19" s="216">
        <v>0</v>
      </c>
      <c r="H19" s="216">
        <v>0</v>
      </c>
      <c r="I19" s="216">
        <v>21.57</v>
      </c>
      <c r="J19" s="216">
        <v>0</v>
      </c>
      <c r="K19" s="216">
        <v>6.48</v>
      </c>
      <c r="L19" s="216">
        <v>2.56</v>
      </c>
      <c r="M19" s="216">
        <v>0</v>
      </c>
      <c r="N19" s="216">
        <v>1.18</v>
      </c>
      <c r="O19" s="216">
        <v>1.98</v>
      </c>
      <c r="P19" s="216">
        <v>2.72</v>
      </c>
      <c r="Q19" s="216">
        <v>0.25</v>
      </c>
      <c r="R19" s="216">
        <v>0.43</v>
      </c>
      <c r="S19" s="216">
        <v>0.26</v>
      </c>
      <c r="T19" s="216">
        <v>0</v>
      </c>
      <c r="U19" s="216">
        <v>7.47</v>
      </c>
      <c r="V19" s="216">
        <v>0.21</v>
      </c>
      <c r="W19" s="216">
        <v>0.46</v>
      </c>
      <c r="X19" s="216">
        <v>2.88</v>
      </c>
      <c r="Y19" s="216">
        <v>0</v>
      </c>
      <c r="Z19" s="216">
        <v>1.39</v>
      </c>
      <c r="AA19" s="216">
        <v>0.79</v>
      </c>
      <c r="AB19" s="216">
        <v>0</v>
      </c>
      <c r="AC19" s="216">
        <v>1.1399999999999999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-1.86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5.52</v>
      </c>
      <c r="G20" s="216">
        <v>0</v>
      </c>
      <c r="H20" s="216">
        <v>0</v>
      </c>
      <c r="I20" s="216">
        <v>21.57</v>
      </c>
      <c r="J20" s="216">
        <v>0</v>
      </c>
      <c r="K20" s="216">
        <v>6.48</v>
      </c>
      <c r="L20" s="216">
        <v>2.56</v>
      </c>
      <c r="M20" s="216">
        <v>0</v>
      </c>
      <c r="N20" s="216">
        <v>1.18</v>
      </c>
      <c r="O20" s="216">
        <v>1.98</v>
      </c>
      <c r="P20" s="216">
        <v>2.72</v>
      </c>
      <c r="Q20" s="216">
        <v>0.25</v>
      </c>
      <c r="R20" s="216">
        <v>0.43</v>
      </c>
      <c r="S20" s="216">
        <v>0.26</v>
      </c>
      <c r="T20" s="216">
        <v>0</v>
      </c>
      <c r="U20" s="216">
        <v>7.47</v>
      </c>
      <c r="V20" s="216">
        <v>0.21</v>
      </c>
      <c r="W20" s="216">
        <v>0.46</v>
      </c>
      <c r="X20" s="216">
        <v>2.88</v>
      </c>
      <c r="Y20" s="216">
        <v>0</v>
      </c>
      <c r="Z20" s="216">
        <v>1.39</v>
      </c>
      <c r="AA20" s="216">
        <v>0.79</v>
      </c>
      <c r="AB20" s="216">
        <v>0</v>
      </c>
      <c r="AC20" s="216">
        <v>1.1399999999999999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-1.86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5.52</v>
      </c>
      <c r="G21" s="216">
        <v>0</v>
      </c>
      <c r="H21" s="216">
        <v>0</v>
      </c>
      <c r="I21" s="216">
        <v>21.57</v>
      </c>
      <c r="J21" s="216">
        <v>0</v>
      </c>
      <c r="K21" s="216">
        <v>6.48</v>
      </c>
      <c r="L21" s="216">
        <v>2.56</v>
      </c>
      <c r="M21" s="216">
        <v>0</v>
      </c>
      <c r="N21" s="216">
        <v>1.18</v>
      </c>
      <c r="O21" s="216">
        <v>1.98</v>
      </c>
      <c r="P21" s="216">
        <v>2.72</v>
      </c>
      <c r="Q21" s="216">
        <v>0.25</v>
      </c>
      <c r="R21" s="216">
        <v>0.43</v>
      </c>
      <c r="S21" s="216">
        <v>0.26</v>
      </c>
      <c r="T21" s="216">
        <v>0</v>
      </c>
      <c r="U21" s="216">
        <v>7.47</v>
      </c>
      <c r="V21" s="216">
        <v>0.21</v>
      </c>
      <c r="W21" s="216">
        <v>0.46</v>
      </c>
      <c r="X21" s="216">
        <v>2.88</v>
      </c>
      <c r="Y21" s="216">
        <v>0</v>
      </c>
      <c r="Z21" s="216">
        <v>1.39</v>
      </c>
      <c r="AA21" s="216">
        <v>0.79</v>
      </c>
      <c r="AB21" s="216">
        <v>0</v>
      </c>
      <c r="AC21" s="216">
        <v>1.1399999999999999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-1.86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5.52</v>
      </c>
      <c r="G22" s="216">
        <v>0</v>
      </c>
      <c r="H22" s="216">
        <v>0</v>
      </c>
      <c r="I22" s="216">
        <v>21.57</v>
      </c>
      <c r="J22" s="216">
        <v>0</v>
      </c>
      <c r="K22" s="216">
        <v>6.48</v>
      </c>
      <c r="L22" s="216">
        <v>2.56</v>
      </c>
      <c r="M22" s="216">
        <v>0</v>
      </c>
      <c r="N22" s="216">
        <v>1.18</v>
      </c>
      <c r="O22" s="216">
        <v>1.98</v>
      </c>
      <c r="P22" s="216">
        <v>2.72</v>
      </c>
      <c r="Q22" s="216">
        <v>0.25</v>
      </c>
      <c r="R22" s="216">
        <v>0.43</v>
      </c>
      <c r="S22" s="216">
        <v>0.26</v>
      </c>
      <c r="T22" s="216">
        <v>0</v>
      </c>
      <c r="U22" s="216">
        <v>7.47</v>
      </c>
      <c r="V22" s="216">
        <v>0.21</v>
      </c>
      <c r="W22" s="216">
        <v>0.46</v>
      </c>
      <c r="X22" s="216">
        <v>2.88</v>
      </c>
      <c r="Y22" s="216">
        <v>0</v>
      </c>
      <c r="Z22" s="216">
        <v>1.39</v>
      </c>
      <c r="AA22" s="216">
        <v>0.79</v>
      </c>
      <c r="AB22" s="216">
        <v>0</v>
      </c>
      <c r="AC22" s="216">
        <v>1.1399999999999999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-1.86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5.52</v>
      </c>
      <c r="G23" s="216">
        <v>0</v>
      </c>
      <c r="H23" s="216">
        <v>0</v>
      </c>
      <c r="I23" s="216">
        <v>21.57</v>
      </c>
      <c r="J23" s="216">
        <v>0</v>
      </c>
      <c r="K23" s="216">
        <v>6.48</v>
      </c>
      <c r="L23" s="216">
        <v>2.56</v>
      </c>
      <c r="M23" s="216">
        <v>0</v>
      </c>
      <c r="N23" s="216">
        <v>1.18</v>
      </c>
      <c r="O23" s="216">
        <v>1.98</v>
      </c>
      <c r="P23" s="216">
        <v>2.72</v>
      </c>
      <c r="Q23" s="216">
        <v>0.25</v>
      </c>
      <c r="R23" s="216">
        <v>0.43</v>
      </c>
      <c r="S23" s="216">
        <v>0.26</v>
      </c>
      <c r="T23" s="216">
        <v>0</v>
      </c>
      <c r="U23" s="216">
        <v>7.47</v>
      </c>
      <c r="V23" s="216">
        <v>0.21</v>
      </c>
      <c r="W23" s="216">
        <v>0.46</v>
      </c>
      <c r="X23" s="216">
        <v>2.88</v>
      </c>
      <c r="Y23" s="216">
        <v>0</v>
      </c>
      <c r="Z23" s="216">
        <v>1.39</v>
      </c>
      <c r="AA23" s="216">
        <v>0.79</v>
      </c>
      <c r="AB23" s="216">
        <v>0</v>
      </c>
      <c r="AC23" s="216">
        <v>1.1399999999999999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-1.86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5.52</v>
      </c>
      <c r="G24" s="216">
        <v>0</v>
      </c>
      <c r="H24" s="216">
        <v>0</v>
      </c>
      <c r="I24" s="216">
        <v>21.57</v>
      </c>
      <c r="J24" s="216">
        <v>0</v>
      </c>
      <c r="K24" s="216">
        <v>6.48</v>
      </c>
      <c r="L24" s="216">
        <v>2.56</v>
      </c>
      <c r="M24" s="216">
        <v>0</v>
      </c>
      <c r="N24" s="216">
        <v>1.18</v>
      </c>
      <c r="O24" s="216">
        <v>1.98</v>
      </c>
      <c r="P24" s="216">
        <v>2.72</v>
      </c>
      <c r="Q24" s="216">
        <v>0.25</v>
      </c>
      <c r="R24" s="216">
        <v>0.43</v>
      </c>
      <c r="S24" s="216">
        <v>0.26</v>
      </c>
      <c r="T24" s="216">
        <v>0</v>
      </c>
      <c r="U24" s="216">
        <v>7.47</v>
      </c>
      <c r="V24" s="216">
        <v>0.21</v>
      </c>
      <c r="W24" s="216">
        <v>0.46</v>
      </c>
      <c r="X24" s="216">
        <v>2.88</v>
      </c>
      <c r="Y24" s="216">
        <v>0</v>
      </c>
      <c r="Z24" s="216">
        <v>1.39</v>
      </c>
      <c r="AA24" s="216">
        <v>0.79</v>
      </c>
      <c r="AB24" s="216">
        <v>0</v>
      </c>
      <c r="AC24" s="216">
        <v>1.1399999999999999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-1.86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5.52</v>
      </c>
      <c r="G25" s="216">
        <v>0</v>
      </c>
      <c r="H25" s="216">
        <v>0</v>
      </c>
      <c r="I25" s="216">
        <v>21.57</v>
      </c>
      <c r="J25" s="216">
        <v>0</v>
      </c>
      <c r="K25" s="216">
        <v>6.48</v>
      </c>
      <c r="L25" s="216">
        <v>2.56</v>
      </c>
      <c r="M25" s="216">
        <v>0</v>
      </c>
      <c r="N25" s="216">
        <v>1.18</v>
      </c>
      <c r="O25" s="216">
        <v>1.98</v>
      </c>
      <c r="P25" s="216">
        <v>2.72</v>
      </c>
      <c r="Q25" s="216">
        <v>0.25</v>
      </c>
      <c r="R25" s="216">
        <v>0.43</v>
      </c>
      <c r="S25" s="216">
        <v>0.26</v>
      </c>
      <c r="T25" s="216">
        <v>0</v>
      </c>
      <c r="U25" s="216">
        <v>7.47</v>
      </c>
      <c r="V25" s="216">
        <v>0.21</v>
      </c>
      <c r="W25" s="216">
        <v>0.46</v>
      </c>
      <c r="X25" s="216">
        <v>2.88</v>
      </c>
      <c r="Y25" s="216">
        <v>0</v>
      </c>
      <c r="Z25" s="216">
        <v>1.39</v>
      </c>
      <c r="AA25" s="216">
        <v>0.79</v>
      </c>
      <c r="AB25" s="216">
        <v>0</v>
      </c>
      <c r="AC25" s="216">
        <v>1.1399999999999999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-1.86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5.52</v>
      </c>
      <c r="G26" s="216">
        <v>0</v>
      </c>
      <c r="H26" s="216">
        <v>0</v>
      </c>
      <c r="I26" s="216">
        <v>21.57</v>
      </c>
      <c r="J26" s="216">
        <v>0</v>
      </c>
      <c r="K26" s="216">
        <v>6.48</v>
      </c>
      <c r="L26" s="216">
        <v>2.56</v>
      </c>
      <c r="M26" s="216">
        <v>0</v>
      </c>
      <c r="N26" s="216">
        <v>1.18</v>
      </c>
      <c r="O26" s="216">
        <v>1.98</v>
      </c>
      <c r="P26" s="216">
        <v>2.72</v>
      </c>
      <c r="Q26" s="216">
        <v>0.25</v>
      </c>
      <c r="R26" s="216">
        <v>0.43</v>
      </c>
      <c r="S26" s="216">
        <v>0.26</v>
      </c>
      <c r="T26" s="216">
        <v>0</v>
      </c>
      <c r="U26" s="216">
        <v>7.47</v>
      </c>
      <c r="V26" s="216">
        <v>0.21</v>
      </c>
      <c r="W26" s="216">
        <v>0.46</v>
      </c>
      <c r="X26" s="216">
        <v>2.88</v>
      </c>
      <c r="Y26" s="216">
        <v>0</v>
      </c>
      <c r="Z26" s="216">
        <v>1.39</v>
      </c>
      <c r="AA26" s="216">
        <v>0.79</v>
      </c>
      <c r="AB26" s="216">
        <v>0</v>
      </c>
      <c r="AC26" s="216">
        <v>1.1399999999999999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-1.86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1.33</v>
      </c>
      <c r="E27" s="216">
        <v>0</v>
      </c>
      <c r="F27" s="216">
        <v>4.96</v>
      </c>
      <c r="G27" s="216">
        <v>0.55000000000000004</v>
      </c>
      <c r="H27" s="216">
        <v>0</v>
      </c>
      <c r="I27" s="216">
        <v>21.57</v>
      </c>
      <c r="J27" s="216">
        <v>0</v>
      </c>
      <c r="K27" s="216">
        <v>6.48</v>
      </c>
      <c r="L27" s="216">
        <v>2.56</v>
      </c>
      <c r="M27" s="216">
        <v>0</v>
      </c>
      <c r="N27" s="216">
        <v>1.18</v>
      </c>
      <c r="O27" s="216">
        <v>1.98</v>
      </c>
      <c r="P27" s="216">
        <v>2.72</v>
      </c>
      <c r="Q27" s="216">
        <v>0.25</v>
      </c>
      <c r="R27" s="216">
        <v>0.43</v>
      </c>
      <c r="S27" s="216">
        <v>0.26</v>
      </c>
      <c r="T27" s="216">
        <v>0</v>
      </c>
      <c r="U27" s="216">
        <v>7.47</v>
      </c>
      <c r="V27" s="216">
        <v>0.21</v>
      </c>
      <c r="W27" s="216">
        <v>0.46</v>
      </c>
      <c r="X27" s="216">
        <v>2.88</v>
      </c>
      <c r="Y27" s="216">
        <v>0</v>
      </c>
      <c r="Z27" s="216">
        <v>1.39</v>
      </c>
      <c r="AA27" s="216">
        <v>0.79</v>
      </c>
      <c r="AB27" s="216">
        <v>0</v>
      </c>
      <c r="AC27" s="216">
        <v>1.1399999999999999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-1.86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1.33</v>
      </c>
      <c r="E28" s="216">
        <v>0</v>
      </c>
      <c r="F28" s="216">
        <v>4.96</v>
      </c>
      <c r="G28" s="216">
        <v>0.55000000000000004</v>
      </c>
      <c r="H28" s="216">
        <v>0</v>
      </c>
      <c r="I28" s="216">
        <v>21.57</v>
      </c>
      <c r="J28" s="216">
        <v>0</v>
      </c>
      <c r="K28" s="216">
        <v>6.48</v>
      </c>
      <c r="L28" s="216">
        <v>2.56</v>
      </c>
      <c r="M28" s="216">
        <v>0</v>
      </c>
      <c r="N28" s="216">
        <v>1.18</v>
      </c>
      <c r="O28" s="216">
        <v>1.98</v>
      </c>
      <c r="P28" s="216">
        <v>2.72</v>
      </c>
      <c r="Q28" s="216">
        <v>0.25</v>
      </c>
      <c r="R28" s="216">
        <v>0.43</v>
      </c>
      <c r="S28" s="216">
        <v>0.26</v>
      </c>
      <c r="T28" s="216">
        <v>0</v>
      </c>
      <c r="U28" s="216">
        <v>7.47</v>
      </c>
      <c r="V28" s="216">
        <v>0.21</v>
      </c>
      <c r="W28" s="216">
        <v>0.46</v>
      </c>
      <c r="X28" s="216">
        <v>2.88</v>
      </c>
      <c r="Y28" s="216">
        <v>0</v>
      </c>
      <c r="Z28" s="216">
        <v>1.39</v>
      </c>
      <c r="AA28" s="216">
        <v>0.79</v>
      </c>
      <c r="AB28" s="216">
        <v>0</v>
      </c>
      <c r="AC28" s="216">
        <v>1.1399999999999999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-1.86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1.33</v>
      </c>
      <c r="E29" s="216">
        <v>0</v>
      </c>
      <c r="F29" s="216">
        <v>4.96</v>
      </c>
      <c r="G29" s="216">
        <v>0.55000000000000004</v>
      </c>
      <c r="H29" s="216">
        <v>0</v>
      </c>
      <c r="I29" s="216">
        <v>21.57</v>
      </c>
      <c r="J29" s="216">
        <v>0</v>
      </c>
      <c r="K29" s="216">
        <v>6.48</v>
      </c>
      <c r="L29" s="216">
        <v>2.56</v>
      </c>
      <c r="M29" s="216">
        <v>0</v>
      </c>
      <c r="N29" s="216">
        <v>1.18</v>
      </c>
      <c r="O29" s="216">
        <v>1.98</v>
      </c>
      <c r="P29" s="216">
        <v>2.72</v>
      </c>
      <c r="Q29" s="216">
        <v>0.25</v>
      </c>
      <c r="R29" s="216">
        <v>0.43</v>
      </c>
      <c r="S29" s="216">
        <v>0.26</v>
      </c>
      <c r="T29" s="216">
        <v>0</v>
      </c>
      <c r="U29" s="216">
        <v>7.47</v>
      </c>
      <c r="V29" s="216">
        <v>0.21</v>
      </c>
      <c r="W29" s="216">
        <v>0.46</v>
      </c>
      <c r="X29" s="216">
        <v>2.88</v>
      </c>
      <c r="Y29" s="216">
        <v>0</v>
      </c>
      <c r="Z29" s="216">
        <v>1.39</v>
      </c>
      <c r="AA29" s="216">
        <v>0.79</v>
      </c>
      <c r="AB29" s="216">
        <v>0</v>
      </c>
      <c r="AC29" s="216">
        <v>1.36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-1.86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1.33</v>
      </c>
      <c r="E30" s="216">
        <v>0</v>
      </c>
      <c r="F30" s="216">
        <v>4.96</v>
      </c>
      <c r="G30" s="216">
        <v>0.55000000000000004</v>
      </c>
      <c r="H30" s="216">
        <v>0</v>
      </c>
      <c r="I30" s="216">
        <v>21.57</v>
      </c>
      <c r="J30" s="216">
        <v>0</v>
      </c>
      <c r="K30" s="216">
        <v>6.48</v>
      </c>
      <c r="L30" s="216">
        <v>2.56</v>
      </c>
      <c r="M30" s="216">
        <v>0</v>
      </c>
      <c r="N30" s="216">
        <v>1.18</v>
      </c>
      <c r="O30" s="216">
        <v>1.98</v>
      </c>
      <c r="P30" s="216">
        <v>2.72</v>
      </c>
      <c r="Q30" s="216">
        <v>0.25</v>
      </c>
      <c r="R30" s="216">
        <v>0.43</v>
      </c>
      <c r="S30" s="216">
        <v>0.26</v>
      </c>
      <c r="T30" s="216">
        <v>0</v>
      </c>
      <c r="U30" s="216">
        <v>7.47</v>
      </c>
      <c r="V30" s="216">
        <v>0.21</v>
      </c>
      <c r="W30" s="216">
        <v>0.46</v>
      </c>
      <c r="X30" s="216">
        <v>2.88</v>
      </c>
      <c r="Y30" s="216">
        <v>0</v>
      </c>
      <c r="Z30" s="216">
        <v>1.39</v>
      </c>
      <c r="AA30" s="216">
        <v>0.79</v>
      </c>
      <c r="AB30" s="216">
        <v>0</v>
      </c>
      <c r="AC30" s="216">
        <v>1.36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-1.86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1.33</v>
      </c>
      <c r="E31" s="216">
        <v>0</v>
      </c>
      <c r="F31" s="216">
        <v>4.96</v>
      </c>
      <c r="G31" s="216">
        <v>0.55000000000000004</v>
      </c>
      <c r="H31" s="216">
        <v>0</v>
      </c>
      <c r="I31" s="216">
        <v>21.57</v>
      </c>
      <c r="J31" s="216">
        <v>0</v>
      </c>
      <c r="K31" s="216">
        <v>6.48</v>
      </c>
      <c r="L31" s="216">
        <v>2.56</v>
      </c>
      <c r="M31" s="216">
        <v>0</v>
      </c>
      <c r="N31" s="216">
        <v>1.18</v>
      </c>
      <c r="O31" s="216">
        <v>1.98</v>
      </c>
      <c r="P31" s="216">
        <v>2.72</v>
      </c>
      <c r="Q31" s="216">
        <v>0.25</v>
      </c>
      <c r="R31" s="216">
        <v>0.43</v>
      </c>
      <c r="S31" s="216">
        <v>0.26</v>
      </c>
      <c r="T31" s="216">
        <v>0</v>
      </c>
      <c r="U31" s="216">
        <v>7.47</v>
      </c>
      <c r="V31" s="216">
        <v>0.21</v>
      </c>
      <c r="W31" s="216">
        <v>0.46</v>
      </c>
      <c r="X31" s="216">
        <v>2.88</v>
      </c>
      <c r="Y31" s="216">
        <v>0</v>
      </c>
      <c r="Z31" s="216">
        <v>1.39</v>
      </c>
      <c r="AA31" s="216">
        <v>0.79</v>
      </c>
      <c r="AB31" s="216">
        <v>0</v>
      </c>
      <c r="AC31" s="216">
        <v>1.36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-1.86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1.33</v>
      </c>
      <c r="E32" s="216">
        <v>0</v>
      </c>
      <c r="F32" s="216">
        <v>4.96</v>
      </c>
      <c r="G32" s="216">
        <v>0.55000000000000004</v>
      </c>
      <c r="H32" s="216">
        <v>0</v>
      </c>
      <c r="I32" s="216">
        <v>21.57</v>
      </c>
      <c r="J32" s="216">
        <v>0</v>
      </c>
      <c r="K32" s="216">
        <v>6.49</v>
      </c>
      <c r="L32" s="216">
        <v>2.56</v>
      </c>
      <c r="M32" s="216">
        <v>0</v>
      </c>
      <c r="N32" s="216">
        <v>1.18</v>
      </c>
      <c r="O32" s="216">
        <v>1.98</v>
      </c>
      <c r="P32" s="216">
        <v>2.72</v>
      </c>
      <c r="Q32" s="216">
        <v>0.25</v>
      </c>
      <c r="R32" s="216">
        <v>0.42</v>
      </c>
      <c r="S32" s="216">
        <v>0.26</v>
      </c>
      <c r="T32" s="216">
        <v>0</v>
      </c>
      <c r="U32" s="216">
        <v>7.47</v>
      </c>
      <c r="V32" s="216">
        <v>0.21</v>
      </c>
      <c r="W32" s="216">
        <v>0.46</v>
      </c>
      <c r="X32" s="216">
        <v>2.88</v>
      </c>
      <c r="Y32" s="216">
        <v>0</v>
      </c>
      <c r="Z32" s="216">
        <v>1.39</v>
      </c>
      <c r="AA32" s="216">
        <v>0.79</v>
      </c>
      <c r="AB32" s="216">
        <v>0</v>
      </c>
      <c r="AC32" s="216">
        <v>1.36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-1.86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1.33</v>
      </c>
      <c r="E33" s="216">
        <v>0</v>
      </c>
      <c r="F33" s="216">
        <v>4.96</v>
      </c>
      <c r="G33" s="216">
        <v>0.55000000000000004</v>
      </c>
      <c r="H33" s="216">
        <v>0</v>
      </c>
      <c r="I33" s="216">
        <v>21.57</v>
      </c>
      <c r="J33" s="216">
        <v>0</v>
      </c>
      <c r="K33" s="216">
        <v>6.49</v>
      </c>
      <c r="L33" s="216">
        <v>2.56</v>
      </c>
      <c r="M33" s="216">
        <v>0</v>
      </c>
      <c r="N33" s="216">
        <v>1.18</v>
      </c>
      <c r="O33" s="216">
        <v>1.98</v>
      </c>
      <c r="P33" s="216">
        <v>2.72</v>
      </c>
      <c r="Q33" s="216">
        <v>0.25</v>
      </c>
      <c r="R33" s="216">
        <v>0.42</v>
      </c>
      <c r="S33" s="216">
        <v>0.26</v>
      </c>
      <c r="T33" s="216">
        <v>0</v>
      </c>
      <c r="U33" s="216">
        <v>7.47</v>
      </c>
      <c r="V33" s="216">
        <v>0.23</v>
      </c>
      <c r="W33" s="216">
        <v>0.46</v>
      </c>
      <c r="X33" s="216">
        <v>2.88</v>
      </c>
      <c r="Y33" s="216">
        <v>0</v>
      </c>
      <c r="Z33" s="216">
        <v>0</v>
      </c>
      <c r="AA33" s="216">
        <v>0.79</v>
      </c>
      <c r="AB33" s="216">
        <v>0</v>
      </c>
      <c r="AC33" s="216">
        <v>1.36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-1.86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1.33</v>
      </c>
      <c r="E34" s="216">
        <v>0</v>
      </c>
      <c r="F34" s="216">
        <v>4.96</v>
      </c>
      <c r="G34" s="216">
        <v>0.55000000000000004</v>
      </c>
      <c r="H34" s="216">
        <v>0</v>
      </c>
      <c r="I34" s="216">
        <v>21.57</v>
      </c>
      <c r="J34" s="216">
        <v>0</v>
      </c>
      <c r="K34" s="216">
        <v>6.49</v>
      </c>
      <c r="L34" s="216">
        <v>2.56</v>
      </c>
      <c r="M34" s="216">
        <v>0</v>
      </c>
      <c r="N34" s="216">
        <v>1.18</v>
      </c>
      <c r="O34" s="216">
        <v>1.98</v>
      </c>
      <c r="P34" s="216">
        <v>2.72</v>
      </c>
      <c r="Q34" s="216">
        <v>0.25</v>
      </c>
      <c r="R34" s="216">
        <v>0.43</v>
      </c>
      <c r="S34" s="216">
        <v>0.26</v>
      </c>
      <c r="T34" s="216">
        <v>0</v>
      </c>
      <c r="U34" s="216">
        <v>7.47</v>
      </c>
      <c r="V34" s="216">
        <v>0.21</v>
      </c>
      <c r="W34" s="216">
        <v>0.46</v>
      </c>
      <c r="X34" s="216">
        <v>2.88</v>
      </c>
      <c r="Y34" s="216">
        <v>0</v>
      </c>
      <c r="Z34" s="216">
        <v>1.39</v>
      </c>
      <c r="AA34" s="216">
        <v>0.79</v>
      </c>
      <c r="AB34" s="216">
        <v>0</v>
      </c>
      <c r="AC34" s="216">
        <v>1.36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-1.86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1.33</v>
      </c>
      <c r="E35" s="216">
        <v>0</v>
      </c>
      <c r="F35" s="216">
        <v>4.96</v>
      </c>
      <c r="G35" s="216">
        <v>0.55000000000000004</v>
      </c>
      <c r="H35" s="216">
        <v>0</v>
      </c>
      <c r="I35" s="216">
        <v>21.57</v>
      </c>
      <c r="J35" s="216">
        <v>0</v>
      </c>
      <c r="K35" s="216">
        <v>88.17</v>
      </c>
      <c r="L35" s="216">
        <v>46.69</v>
      </c>
      <c r="M35" s="216">
        <v>0</v>
      </c>
      <c r="N35" s="216">
        <v>1.18</v>
      </c>
      <c r="O35" s="216">
        <v>1.98</v>
      </c>
      <c r="P35" s="216">
        <v>2.72</v>
      </c>
      <c r="Q35" s="216">
        <v>0.25</v>
      </c>
      <c r="R35" s="216">
        <v>0.43</v>
      </c>
      <c r="S35" s="216">
        <v>0.26</v>
      </c>
      <c r="T35" s="216">
        <v>0</v>
      </c>
      <c r="U35" s="216">
        <v>7.47</v>
      </c>
      <c r="V35" s="216">
        <v>0.21</v>
      </c>
      <c r="W35" s="216">
        <v>0.46</v>
      </c>
      <c r="X35" s="216">
        <v>2.89</v>
      </c>
      <c r="Y35" s="216">
        <v>0</v>
      </c>
      <c r="Z35" s="216">
        <v>1.39</v>
      </c>
      <c r="AA35" s="216">
        <v>0.79</v>
      </c>
      <c r="AB35" s="216">
        <v>0</v>
      </c>
      <c r="AC35" s="216">
        <v>1.1399999999999999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-1.86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1.33</v>
      </c>
      <c r="E36" s="216">
        <v>0</v>
      </c>
      <c r="F36" s="216">
        <v>4.96</v>
      </c>
      <c r="G36" s="216">
        <v>0.55000000000000004</v>
      </c>
      <c r="H36" s="216">
        <v>0</v>
      </c>
      <c r="I36" s="216">
        <v>21.57</v>
      </c>
      <c r="J36" s="216">
        <v>0</v>
      </c>
      <c r="K36" s="216">
        <v>88.17</v>
      </c>
      <c r="L36" s="216">
        <v>46.82</v>
      </c>
      <c r="M36" s="216">
        <v>0</v>
      </c>
      <c r="N36" s="216">
        <v>1.18</v>
      </c>
      <c r="O36" s="216">
        <v>1.98</v>
      </c>
      <c r="P36" s="216">
        <v>2.72</v>
      </c>
      <c r="Q36" s="216">
        <v>0.25</v>
      </c>
      <c r="R36" s="216">
        <v>0.43</v>
      </c>
      <c r="S36" s="216">
        <v>0.26</v>
      </c>
      <c r="T36" s="216">
        <v>0</v>
      </c>
      <c r="U36" s="216">
        <v>7.47</v>
      </c>
      <c r="V36" s="216">
        <v>0.21</v>
      </c>
      <c r="W36" s="216">
        <v>0.46</v>
      </c>
      <c r="X36" s="216">
        <v>2.89</v>
      </c>
      <c r="Y36" s="216">
        <v>0</v>
      </c>
      <c r="Z36" s="216">
        <v>1.39</v>
      </c>
      <c r="AA36" s="216">
        <v>0.79</v>
      </c>
      <c r="AB36" s="216">
        <v>0</v>
      </c>
      <c r="AC36" s="216">
        <v>1.1399999999999999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-1.86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1.33</v>
      </c>
      <c r="E37" s="216">
        <v>0</v>
      </c>
      <c r="F37" s="216">
        <v>4.96</v>
      </c>
      <c r="G37" s="216">
        <v>0.55000000000000004</v>
      </c>
      <c r="H37" s="216">
        <v>0</v>
      </c>
      <c r="I37" s="216">
        <v>21.57</v>
      </c>
      <c r="J37" s="216">
        <v>0</v>
      </c>
      <c r="K37" s="216">
        <v>88.17</v>
      </c>
      <c r="L37" s="216">
        <v>46.82</v>
      </c>
      <c r="M37" s="216">
        <v>0</v>
      </c>
      <c r="N37" s="216">
        <v>1.18</v>
      </c>
      <c r="O37" s="216">
        <v>1.98</v>
      </c>
      <c r="P37" s="216">
        <v>2.72</v>
      </c>
      <c r="Q37" s="216">
        <v>3.35</v>
      </c>
      <c r="R37" s="216">
        <v>0.43</v>
      </c>
      <c r="S37" s="216">
        <v>4.78</v>
      </c>
      <c r="T37" s="216">
        <v>0</v>
      </c>
      <c r="U37" s="216">
        <v>7.47</v>
      </c>
      <c r="V37" s="216">
        <v>0.21</v>
      </c>
      <c r="W37" s="216">
        <v>0.46</v>
      </c>
      <c r="X37" s="216">
        <v>2.89</v>
      </c>
      <c r="Y37" s="216">
        <v>0</v>
      </c>
      <c r="Z37" s="216">
        <v>1.39</v>
      </c>
      <c r="AA37" s="216">
        <v>0.79</v>
      </c>
      <c r="AB37" s="216">
        <v>0</v>
      </c>
      <c r="AC37" s="216">
        <v>1.1399999999999999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-1.86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1.33</v>
      </c>
      <c r="E38" s="216">
        <v>0</v>
      </c>
      <c r="F38" s="216">
        <v>4.96</v>
      </c>
      <c r="G38" s="216">
        <v>0.55000000000000004</v>
      </c>
      <c r="H38" s="216">
        <v>0</v>
      </c>
      <c r="I38" s="216">
        <v>21.57</v>
      </c>
      <c r="J38" s="216">
        <v>0</v>
      </c>
      <c r="K38" s="216">
        <v>88.17</v>
      </c>
      <c r="L38" s="216">
        <v>46.82</v>
      </c>
      <c r="M38" s="216">
        <v>0</v>
      </c>
      <c r="N38" s="216">
        <v>1.18</v>
      </c>
      <c r="O38" s="216">
        <v>1.98</v>
      </c>
      <c r="P38" s="216">
        <v>2.72</v>
      </c>
      <c r="Q38" s="216">
        <v>3.35</v>
      </c>
      <c r="R38" s="216">
        <v>0.43</v>
      </c>
      <c r="S38" s="216">
        <v>4.79</v>
      </c>
      <c r="T38" s="216">
        <v>0</v>
      </c>
      <c r="U38" s="216">
        <v>7.47</v>
      </c>
      <c r="V38" s="216">
        <v>0.21</v>
      </c>
      <c r="W38" s="216">
        <v>0.46</v>
      </c>
      <c r="X38" s="216">
        <v>2.89</v>
      </c>
      <c r="Y38" s="216">
        <v>0</v>
      </c>
      <c r="Z38" s="216">
        <v>1.39</v>
      </c>
      <c r="AA38" s="216">
        <v>0.79</v>
      </c>
      <c r="AB38" s="216">
        <v>0</v>
      </c>
      <c r="AC38" s="216">
        <v>1.1399999999999999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-1.86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1.33</v>
      </c>
      <c r="E39" s="216">
        <v>0</v>
      </c>
      <c r="F39" s="216">
        <v>4.96</v>
      </c>
      <c r="G39" s="216">
        <v>0.55000000000000004</v>
      </c>
      <c r="H39" s="216">
        <v>0</v>
      </c>
      <c r="I39" s="216">
        <v>21.57</v>
      </c>
      <c r="J39" s="216">
        <v>0</v>
      </c>
      <c r="K39" s="216">
        <v>88.17</v>
      </c>
      <c r="L39" s="216">
        <v>46.82</v>
      </c>
      <c r="M39" s="216">
        <v>0</v>
      </c>
      <c r="N39" s="216">
        <v>1.18</v>
      </c>
      <c r="O39" s="216">
        <v>1.98</v>
      </c>
      <c r="P39" s="216">
        <v>2.72</v>
      </c>
      <c r="Q39" s="216">
        <v>3.35</v>
      </c>
      <c r="R39" s="216">
        <v>0.43</v>
      </c>
      <c r="S39" s="216">
        <v>4.79</v>
      </c>
      <c r="T39" s="216">
        <v>0</v>
      </c>
      <c r="U39" s="216">
        <v>7.47</v>
      </c>
      <c r="V39" s="216">
        <v>0.21</v>
      </c>
      <c r="W39" s="216">
        <v>0.46</v>
      </c>
      <c r="X39" s="216">
        <v>2.89</v>
      </c>
      <c r="Y39" s="216">
        <v>0</v>
      </c>
      <c r="Z39" s="216">
        <v>1.39</v>
      </c>
      <c r="AA39" s="216">
        <v>0.79</v>
      </c>
      <c r="AB39" s="216">
        <v>0</v>
      </c>
      <c r="AC39" s="216">
        <v>1.1399999999999999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-1.86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1.33</v>
      </c>
      <c r="E40" s="216">
        <v>0</v>
      </c>
      <c r="F40" s="216">
        <v>4.96</v>
      </c>
      <c r="G40" s="216">
        <v>0.55000000000000004</v>
      </c>
      <c r="H40" s="216">
        <v>0</v>
      </c>
      <c r="I40" s="216">
        <v>21.57</v>
      </c>
      <c r="J40" s="216">
        <v>0</v>
      </c>
      <c r="K40" s="216">
        <v>88.17</v>
      </c>
      <c r="L40" s="216">
        <v>46.82</v>
      </c>
      <c r="M40" s="216">
        <v>0</v>
      </c>
      <c r="N40" s="216">
        <v>1.18</v>
      </c>
      <c r="O40" s="216">
        <v>1.98</v>
      </c>
      <c r="P40" s="216">
        <v>2.72</v>
      </c>
      <c r="Q40" s="216">
        <v>3.35</v>
      </c>
      <c r="R40" s="216">
        <v>0.43</v>
      </c>
      <c r="S40" s="216">
        <v>4.79</v>
      </c>
      <c r="T40" s="216">
        <v>0</v>
      </c>
      <c r="U40" s="216">
        <v>7.47</v>
      </c>
      <c r="V40" s="216">
        <v>0.21</v>
      </c>
      <c r="W40" s="216">
        <v>0.46</v>
      </c>
      <c r="X40" s="216">
        <v>2.89</v>
      </c>
      <c r="Y40" s="216">
        <v>0</v>
      </c>
      <c r="Z40" s="216">
        <v>1.39</v>
      </c>
      <c r="AA40" s="216">
        <v>0.79</v>
      </c>
      <c r="AB40" s="216">
        <v>0</v>
      </c>
      <c r="AC40" s="216">
        <v>1.1399999999999999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-1.86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1.33</v>
      </c>
      <c r="E41" s="216">
        <v>0</v>
      </c>
      <c r="F41" s="216">
        <v>4.96</v>
      </c>
      <c r="G41" s="216">
        <v>0.55000000000000004</v>
      </c>
      <c r="H41" s="216">
        <v>0</v>
      </c>
      <c r="I41" s="216">
        <v>21.57</v>
      </c>
      <c r="J41" s="216">
        <v>0</v>
      </c>
      <c r="K41" s="216">
        <v>88.17</v>
      </c>
      <c r="L41" s="216">
        <v>46.99</v>
      </c>
      <c r="M41" s="216">
        <v>0</v>
      </c>
      <c r="N41" s="216">
        <v>1.18</v>
      </c>
      <c r="O41" s="216">
        <v>1.98</v>
      </c>
      <c r="P41" s="216">
        <v>2.72</v>
      </c>
      <c r="Q41" s="216">
        <v>3.16</v>
      </c>
      <c r="R41" s="216">
        <v>0</v>
      </c>
      <c r="S41" s="216">
        <v>4.59</v>
      </c>
      <c r="T41" s="216">
        <v>0</v>
      </c>
      <c r="U41" s="216">
        <v>7.47</v>
      </c>
      <c r="V41" s="216">
        <v>0.21</v>
      </c>
      <c r="W41" s="216">
        <v>0.46</v>
      </c>
      <c r="X41" s="216">
        <v>2.89</v>
      </c>
      <c r="Y41" s="216">
        <v>0</v>
      </c>
      <c r="Z41" s="216">
        <v>1.39</v>
      </c>
      <c r="AA41" s="216">
        <v>0.79</v>
      </c>
      <c r="AB41" s="216">
        <v>0</v>
      </c>
      <c r="AC41" s="216">
        <v>0.68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-1.86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1.33</v>
      </c>
      <c r="E42" s="216">
        <v>0</v>
      </c>
      <c r="F42" s="216">
        <v>4.96</v>
      </c>
      <c r="G42" s="216">
        <v>0.55000000000000004</v>
      </c>
      <c r="H42" s="216">
        <v>0</v>
      </c>
      <c r="I42" s="216">
        <v>21.57</v>
      </c>
      <c r="J42" s="216">
        <v>0</v>
      </c>
      <c r="K42" s="216">
        <v>88.17</v>
      </c>
      <c r="L42" s="216">
        <v>46.99</v>
      </c>
      <c r="M42" s="216">
        <v>0</v>
      </c>
      <c r="N42" s="216">
        <v>1.18</v>
      </c>
      <c r="O42" s="216">
        <v>1.98</v>
      </c>
      <c r="P42" s="216">
        <v>2.72</v>
      </c>
      <c r="Q42" s="216">
        <v>3.16</v>
      </c>
      <c r="R42" s="216">
        <v>0.15</v>
      </c>
      <c r="S42" s="216">
        <v>4.59</v>
      </c>
      <c r="T42" s="216">
        <v>0</v>
      </c>
      <c r="U42" s="216">
        <v>7.47</v>
      </c>
      <c r="V42" s="216">
        <v>0.21</v>
      </c>
      <c r="W42" s="216">
        <v>0.46</v>
      </c>
      <c r="X42" s="216">
        <v>2.89</v>
      </c>
      <c r="Y42" s="216">
        <v>0</v>
      </c>
      <c r="Z42" s="216">
        <v>1.39</v>
      </c>
      <c r="AA42" s="216">
        <v>0.79</v>
      </c>
      <c r="AB42" s="216">
        <v>0</v>
      </c>
      <c r="AC42" s="216">
        <v>0.68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-1.86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1.33</v>
      </c>
      <c r="E43" s="216">
        <v>0</v>
      </c>
      <c r="F43" s="216">
        <v>4.96</v>
      </c>
      <c r="G43" s="216">
        <v>0.55000000000000004</v>
      </c>
      <c r="H43" s="216">
        <v>0</v>
      </c>
      <c r="I43" s="216">
        <v>21.57</v>
      </c>
      <c r="J43" s="216">
        <v>0</v>
      </c>
      <c r="K43" s="216">
        <v>85.4</v>
      </c>
      <c r="L43" s="216">
        <v>46.83</v>
      </c>
      <c r="M43" s="216">
        <v>0</v>
      </c>
      <c r="N43" s="216">
        <v>1.18</v>
      </c>
      <c r="O43" s="216">
        <v>1.98</v>
      </c>
      <c r="P43" s="216">
        <v>2.72</v>
      </c>
      <c r="Q43" s="216">
        <v>3.05</v>
      </c>
      <c r="R43" s="216">
        <v>0.43</v>
      </c>
      <c r="S43" s="216">
        <v>4.51</v>
      </c>
      <c r="T43" s="216">
        <v>0</v>
      </c>
      <c r="U43" s="216">
        <v>7.47</v>
      </c>
      <c r="V43" s="216">
        <v>0.21</v>
      </c>
      <c r="W43" s="216">
        <v>0.46</v>
      </c>
      <c r="X43" s="216">
        <v>10.99</v>
      </c>
      <c r="Y43" s="216">
        <v>0</v>
      </c>
      <c r="Z43" s="216">
        <v>1.39</v>
      </c>
      <c r="AA43" s="216">
        <v>0.8</v>
      </c>
      <c r="AB43" s="216">
        <v>0</v>
      </c>
      <c r="AC43" s="216">
        <v>0.23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-1.86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1.33</v>
      </c>
      <c r="E44" s="216">
        <v>0</v>
      </c>
      <c r="F44" s="216">
        <v>4.96</v>
      </c>
      <c r="G44" s="216">
        <v>0.55000000000000004</v>
      </c>
      <c r="H44" s="216">
        <v>0</v>
      </c>
      <c r="I44" s="216">
        <v>21.57</v>
      </c>
      <c r="J44" s="216">
        <v>0</v>
      </c>
      <c r="K44" s="216">
        <v>85.4</v>
      </c>
      <c r="L44" s="216">
        <v>46.83</v>
      </c>
      <c r="M44" s="216">
        <v>0</v>
      </c>
      <c r="N44" s="216">
        <v>1.18</v>
      </c>
      <c r="O44" s="216">
        <v>1.98</v>
      </c>
      <c r="P44" s="216">
        <v>2.72</v>
      </c>
      <c r="Q44" s="216">
        <v>3.05</v>
      </c>
      <c r="R44" s="216">
        <v>5.22</v>
      </c>
      <c r="S44" s="216">
        <v>4.51</v>
      </c>
      <c r="T44" s="216">
        <v>0</v>
      </c>
      <c r="U44" s="216">
        <v>7.47</v>
      </c>
      <c r="V44" s="216">
        <v>0.21</v>
      </c>
      <c r="W44" s="216">
        <v>2.94</v>
      </c>
      <c r="X44" s="216">
        <v>5.55</v>
      </c>
      <c r="Y44" s="216">
        <v>0</v>
      </c>
      <c r="Z44" s="216">
        <v>1.39</v>
      </c>
      <c r="AA44" s="216">
        <v>0.8</v>
      </c>
      <c r="AB44" s="216">
        <v>0</v>
      </c>
      <c r="AC44" s="216">
        <v>-9.67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-1.86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1.33</v>
      </c>
      <c r="E45" s="216">
        <v>0</v>
      </c>
      <c r="F45" s="216">
        <v>4.96</v>
      </c>
      <c r="G45" s="216">
        <v>0.55000000000000004</v>
      </c>
      <c r="H45" s="216">
        <v>0</v>
      </c>
      <c r="I45" s="216">
        <v>21.57</v>
      </c>
      <c r="J45" s="216">
        <v>0</v>
      </c>
      <c r="K45" s="216">
        <v>79.260000000000005</v>
      </c>
      <c r="L45" s="216">
        <v>46.49</v>
      </c>
      <c r="M45" s="216">
        <v>0</v>
      </c>
      <c r="N45" s="216">
        <v>1.18</v>
      </c>
      <c r="O45" s="216">
        <v>1.98</v>
      </c>
      <c r="P45" s="216">
        <v>2.72</v>
      </c>
      <c r="Q45" s="216">
        <v>3.02</v>
      </c>
      <c r="R45" s="216">
        <v>0.44</v>
      </c>
      <c r="S45" s="216">
        <v>3.85</v>
      </c>
      <c r="T45" s="216">
        <v>0</v>
      </c>
      <c r="U45" s="216">
        <v>7.47</v>
      </c>
      <c r="V45" s="216">
        <v>0.21</v>
      </c>
      <c r="W45" s="216">
        <v>0.46</v>
      </c>
      <c r="X45" s="216">
        <v>2.88</v>
      </c>
      <c r="Y45" s="216">
        <v>0</v>
      </c>
      <c r="Z45" s="216">
        <v>1.39</v>
      </c>
      <c r="AA45" s="216">
        <v>0.8</v>
      </c>
      <c r="AB45" s="216">
        <v>0</v>
      </c>
      <c r="AC45" s="216">
        <v>0.23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-1.86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1.33</v>
      </c>
      <c r="E46" s="216">
        <v>0</v>
      </c>
      <c r="F46" s="216">
        <v>4.96</v>
      </c>
      <c r="G46" s="216">
        <v>0.55000000000000004</v>
      </c>
      <c r="H46" s="216">
        <v>0</v>
      </c>
      <c r="I46" s="216">
        <v>21.57</v>
      </c>
      <c r="J46" s="216">
        <v>0</v>
      </c>
      <c r="K46" s="216">
        <v>79.260000000000005</v>
      </c>
      <c r="L46" s="216">
        <v>46.49</v>
      </c>
      <c r="M46" s="216">
        <v>0</v>
      </c>
      <c r="N46" s="216">
        <v>1.18</v>
      </c>
      <c r="O46" s="216">
        <v>1.98</v>
      </c>
      <c r="P46" s="216">
        <v>2.72</v>
      </c>
      <c r="Q46" s="216">
        <v>3.02</v>
      </c>
      <c r="R46" s="216">
        <v>0.44</v>
      </c>
      <c r="S46" s="216">
        <v>3.85</v>
      </c>
      <c r="T46" s="216">
        <v>0</v>
      </c>
      <c r="U46" s="216">
        <v>7.47</v>
      </c>
      <c r="V46" s="216">
        <v>0.21</v>
      </c>
      <c r="W46" s="216">
        <v>0.46</v>
      </c>
      <c r="X46" s="216">
        <v>2.88</v>
      </c>
      <c r="Y46" s="216">
        <v>0</v>
      </c>
      <c r="Z46" s="216">
        <v>1.39</v>
      </c>
      <c r="AA46" s="216">
        <v>0.8</v>
      </c>
      <c r="AB46" s="216">
        <v>0</v>
      </c>
      <c r="AC46" s="216">
        <v>0.23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-1.86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1.33</v>
      </c>
      <c r="E47" s="216">
        <v>0</v>
      </c>
      <c r="F47" s="216">
        <v>4.96</v>
      </c>
      <c r="G47" s="216">
        <v>0.55000000000000004</v>
      </c>
      <c r="H47" s="216">
        <v>0</v>
      </c>
      <c r="I47" s="216">
        <v>21.57</v>
      </c>
      <c r="J47" s="216">
        <v>0</v>
      </c>
      <c r="K47" s="216">
        <v>85.37</v>
      </c>
      <c r="L47" s="216">
        <v>46.83</v>
      </c>
      <c r="M47" s="216">
        <v>0</v>
      </c>
      <c r="N47" s="216">
        <v>1.18</v>
      </c>
      <c r="O47" s="216">
        <v>1.98</v>
      </c>
      <c r="P47" s="216">
        <v>2.72</v>
      </c>
      <c r="Q47" s="216">
        <v>3.13</v>
      </c>
      <c r="R47" s="216">
        <v>0.44</v>
      </c>
      <c r="S47" s="216">
        <v>4.79</v>
      </c>
      <c r="T47" s="216">
        <v>0</v>
      </c>
      <c r="U47" s="216">
        <v>7.47</v>
      </c>
      <c r="V47" s="216">
        <v>0.21</v>
      </c>
      <c r="W47" s="216">
        <v>0.46</v>
      </c>
      <c r="X47" s="216">
        <v>2.88</v>
      </c>
      <c r="Y47" s="216">
        <v>0</v>
      </c>
      <c r="Z47" s="216">
        <v>1.39</v>
      </c>
      <c r="AA47" s="216">
        <v>0.8</v>
      </c>
      <c r="AB47" s="216">
        <v>0</v>
      </c>
      <c r="AC47" s="216">
        <v>0.23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-1.86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1.33</v>
      </c>
      <c r="E48" s="216">
        <v>0</v>
      </c>
      <c r="F48" s="216">
        <v>4.96</v>
      </c>
      <c r="G48" s="216">
        <v>0.55000000000000004</v>
      </c>
      <c r="H48" s="216">
        <v>0</v>
      </c>
      <c r="I48" s="216">
        <v>21.57</v>
      </c>
      <c r="J48" s="216">
        <v>0</v>
      </c>
      <c r="K48" s="216">
        <v>78.680000000000007</v>
      </c>
      <c r="L48" s="216">
        <v>46.83</v>
      </c>
      <c r="M48" s="216">
        <v>0</v>
      </c>
      <c r="N48" s="216">
        <v>1.18</v>
      </c>
      <c r="O48" s="216">
        <v>1.98</v>
      </c>
      <c r="P48" s="216">
        <v>2.72</v>
      </c>
      <c r="Q48" s="216">
        <v>3.13</v>
      </c>
      <c r="R48" s="216">
        <v>5.98</v>
      </c>
      <c r="S48" s="216">
        <v>4.42</v>
      </c>
      <c r="T48" s="216">
        <v>0</v>
      </c>
      <c r="U48" s="216">
        <v>7.47</v>
      </c>
      <c r="V48" s="216">
        <v>0.21</v>
      </c>
      <c r="W48" s="216">
        <v>0.46</v>
      </c>
      <c r="X48" s="216">
        <v>2.88</v>
      </c>
      <c r="Y48" s="216">
        <v>0</v>
      </c>
      <c r="Z48" s="216">
        <v>1.39</v>
      </c>
      <c r="AA48" s="216">
        <v>10.45</v>
      </c>
      <c r="AB48" s="216">
        <v>0</v>
      </c>
      <c r="AC48" s="216">
        <v>0.23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-1.86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1.33</v>
      </c>
      <c r="E49" s="216">
        <v>0</v>
      </c>
      <c r="F49" s="216">
        <v>4.96</v>
      </c>
      <c r="G49" s="216">
        <v>0.55000000000000004</v>
      </c>
      <c r="H49" s="216">
        <v>0</v>
      </c>
      <c r="I49" s="216">
        <v>21.57</v>
      </c>
      <c r="J49" s="216">
        <v>0</v>
      </c>
      <c r="K49" s="216">
        <v>82.32</v>
      </c>
      <c r="L49" s="216">
        <v>46.83</v>
      </c>
      <c r="M49" s="216">
        <v>0</v>
      </c>
      <c r="N49" s="216">
        <v>1.18</v>
      </c>
      <c r="O49" s="216">
        <v>1.98</v>
      </c>
      <c r="P49" s="216">
        <v>2.72</v>
      </c>
      <c r="Q49" s="216">
        <v>2.82</v>
      </c>
      <c r="R49" s="216">
        <v>5.98</v>
      </c>
      <c r="S49" s="216">
        <v>3.35</v>
      </c>
      <c r="T49" s="216">
        <v>0</v>
      </c>
      <c r="U49" s="216">
        <v>7.47</v>
      </c>
      <c r="V49" s="216">
        <v>0.21</v>
      </c>
      <c r="W49" s="216">
        <v>0.46</v>
      </c>
      <c r="X49" s="216">
        <v>2.88</v>
      </c>
      <c r="Y49" s="216">
        <v>0</v>
      </c>
      <c r="Z49" s="216">
        <v>1.73</v>
      </c>
      <c r="AA49" s="216">
        <v>7.8</v>
      </c>
      <c r="AB49" s="216">
        <v>0</v>
      </c>
      <c r="AC49" s="216">
        <v>0.23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-1.86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1.33</v>
      </c>
      <c r="E50" s="216">
        <v>0</v>
      </c>
      <c r="F50" s="216">
        <v>4.96</v>
      </c>
      <c r="G50" s="216">
        <v>0.55000000000000004</v>
      </c>
      <c r="H50" s="216">
        <v>0</v>
      </c>
      <c r="I50" s="216">
        <v>21.57</v>
      </c>
      <c r="J50" s="216">
        <v>0</v>
      </c>
      <c r="K50" s="216">
        <v>82.32</v>
      </c>
      <c r="L50" s="216">
        <v>46.83</v>
      </c>
      <c r="M50" s="216">
        <v>0</v>
      </c>
      <c r="N50" s="216">
        <v>1.18</v>
      </c>
      <c r="O50" s="216">
        <v>1.98</v>
      </c>
      <c r="P50" s="216">
        <v>2.72</v>
      </c>
      <c r="Q50" s="216">
        <v>2.82</v>
      </c>
      <c r="R50" s="216">
        <v>5.98</v>
      </c>
      <c r="S50" s="216">
        <v>3.35</v>
      </c>
      <c r="T50" s="216">
        <v>0</v>
      </c>
      <c r="U50" s="216">
        <v>7.47</v>
      </c>
      <c r="V50" s="216">
        <v>0.21</v>
      </c>
      <c r="W50" s="216">
        <v>0.46</v>
      </c>
      <c r="X50" s="216">
        <v>2.88</v>
      </c>
      <c r="Y50" s="216">
        <v>0</v>
      </c>
      <c r="Z50" s="216">
        <v>1.73</v>
      </c>
      <c r="AA50" s="216">
        <v>7.8</v>
      </c>
      <c r="AB50" s="216">
        <v>0</v>
      </c>
      <c r="AC50" s="216">
        <v>0.23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-1.86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1.33</v>
      </c>
      <c r="E51" s="216">
        <v>0</v>
      </c>
      <c r="F51" s="216">
        <v>4.96</v>
      </c>
      <c r="G51" s="216">
        <v>0.55000000000000004</v>
      </c>
      <c r="H51" s="216">
        <v>0</v>
      </c>
      <c r="I51" s="216">
        <v>21.01</v>
      </c>
      <c r="J51" s="216">
        <v>0</v>
      </c>
      <c r="K51" s="216">
        <v>82.18</v>
      </c>
      <c r="L51" s="216">
        <v>46.39</v>
      </c>
      <c r="M51" s="216">
        <v>0</v>
      </c>
      <c r="N51" s="216">
        <v>1.18</v>
      </c>
      <c r="O51" s="216">
        <v>1.98</v>
      </c>
      <c r="P51" s="216">
        <v>2.72</v>
      </c>
      <c r="Q51" s="216">
        <v>2.82</v>
      </c>
      <c r="R51" s="216">
        <v>5.98</v>
      </c>
      <c r="S51" s="216">
        <v>3.35</v>
      </c>
      <c r="T51" s="216">
        <v>0</v>
      </c>
      <c r="U51" s="216">
        <v>7.47</v>
      </c>
      <c r="V51" s="216">
        <v>0.21</v>
      </c>
      <c r="W51" s="216">
        <v>0.46</v>
      </c>
      <c r="X51" s="216">
        <v>2.88</v>
      </c>
      <c r="Y51" s="216">
        <v>0</v>
      </c>
      <c r="Z51" s="216">
        <v>1.38</v>
      </c>
      <c r="AA51" s="216">
        <v>10.45</v>
      </c>
      <c r="AB51" s="216">
        <v>0</v>
      </c>
      <c r="AC51" s="216">
        <v>0.23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-1.86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1.33</v>
      </c>
      <c r="E52" s="216">
        <v>0</v>
      </c>
      <c r="F52" s="216">
        <v>4.96</v>
      </c>
      <c r="G52" s="216">
        <v>0.55000000000000004</v>
      </c>
      <c r="H52" s="216">
        <v>0</v>
      </c>
      <c r="I52" s="216">
        <v>21.01</v>
      </c>
      <c r="J52" s="216">
        <v>0</v>
      </c>
      <c r="K52" s="216">
        <v>82.18</v>
      </c>
      <c r="L52" s="216">
        <v>46.39</v>
      </c>
      <c r="M52" s="216">
        <v>0</v>
      </c>
      <c r="N52" s="216">
        <v>1.18</v>
      </c>
      <c r="O52" s="216">
        <v>1.98</v>
      </c>
      <c r="P52" s="216">
        <v>2.72</v>
      </c>
      <c r="Q52" s="216">
        <v>2.82</v>
      </c>
      <c r="R52" s="216">
        <v>5.98</v>
      </c>
      <c r="S52" s="216">
        <v>3.35</v>
      </c>
      <c r="T52" s="216">
        <v>0</v>
      </c>
      <c r="U52" s="216">
        <v>7.47</v>
      </c>
      <c r="V52" s="216">
        <v>0.21</v>
      </c>
      <c r="W52" s="216">
        <v>0.46</v>
      </c>
      <c r="X52" s="216">
        <v>2.88</v>
      </c>
      <c r="Y52" s="216">
        <v>0</v>
      </c>
      <c r="Z52" s="216">
        <v>1.38</v>
      </c>
      <c r="AA52" s="216">
        <v>10.45</v>
      </c>
      <c r="AB52" s="216">
        <v>0</v>
      </c>
      <c r="AC52" s="216">
        <v>0.23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-1.86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1.33</v>
      </c>
      <c r="E53" s="216">
        <v>0</v>
      </c>
      <c r="F53" s="216">
        <v>4.96</v>
      </c>
      <c r="G53" s="216">
        <v>0.55000000000000004</v>
      </c>
      <c r="H53" s="216">
        <v>0</v>
      </c>
      <c r="I53" s="216">
        <v>21.01</v>
      </c>
      <c r="J53" s="216">
        <v>0</v>
      </c>
      <c r="K53" s="216">
        <v>77.87</v>
      </c>
      <c r="L53" s="216">
        <v>46.25</v>
      </c>
      <c r="M53" s="216">
        <v>0</v>
      </c>
      <c r="N53" s="216">
        <v>1.18</v>
      </c>
      <c r="O53" s="216">
        <v>1.98</v>
      </c>
      <c r="P53" s="216">
        <v>2.72</v>
      </c>
      <c r="Q53" s="216">
        <v>2.75</v>
      </c>
      <c r="R53" s="216">
        <v>5.83</v>
      </c>
      <c r="S53" s="216">
        <v>3.1</v>
      </c>
      <c r="T53" s="216">
        <v>0</v>
      </c>
      <c r="U53" s="216">
        <v>7.47</v>
      </c>
      <c r="V53" s="216">
        <v>0.21</v>
      </c>
      <c r="W53" s="216">
        <v>0.46</v>
      </c>
      <c r="X53" s="216">
        <v>2.88</v>
      </c>
      <c r="Y53" s="216">
        <v>0</v>
      </c>
      <c r="Z53" s="216">
        <v>1.38</v>
      </c>
      <c r="AA53" s="216">
        <v>10.24</v>
      </c>
      <c r="AB53" s="216">
        <v>0</v>
      </c>
      <c r="AC53" s="216">
        <v>0.23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-1.86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1.33</v>
      </c>
      <c r="E54" s="216">
        <v>0</v>
      </c>
      <c r="F54" s="216">
        <v>4.96</v>
      </c>
      <c r="G54" s="216">
        <v>0.55000000000000004</v>
      </c>
      <c r="H54" s="216">
        <v>0</v>
      </c>
      <c r="I54" s="216">
        <v>21.01</v>
      </c>
      <c r="J54" s="216">
        <v>0</v>
      </c>
      <c r="K54" s="216">
        <v>77.87</v>
      </c>
      <c r="L54" s="216">
        <v>46.25</v>
      </c>
      <c r="M54" s="216">
        <v>0</v>
      </c>
      <c r="N54" s="216">
        <v>1.18</v>
      </c>
      <c r="O54" s="216">
        <v>1.98</v>
      </c>
      <c r="P54" s="216">
        <v>2.72</v>
      </c>
      <c r="Q54" s="216">
        <v>0.25</v>
      </c>
      <c r="R54" s="216">
        <v>0.45</v>
      </c>
      <c r="S54" s="216">
        <v>0.5</v>
      </c>
      <c r="T54" s="216">
        <v>0</v>
      </c>
      <c r="U54" s="216">
        <v>7.47</v>
      </c>
      <c r="V54" s="216">
        <v>0.21</v>
      </c>
      <c r="W54" s="216">
        <v>0.46</v>
      </c>
      <c r="X54" s="216">
        <v>2.88</v>
      </c>
      <c r="Y54" s="216">
        <v>0</v>
      </c>
      <c r="Z54" s="216">
        <v>1.38</v>
      </c>
      <c r="AA54" s="216">
        <v>10.24</v>
      </c>
      <c r="AB54" s="216">
        <v>0</v>
      </c>
      <c r="AC54" s="216">
        <v>0.23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-1.86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1.33</v>
      </c>
      <c r="E55" s="216">
        <v>0</v>
      </c>
      <c r="F55" s="216">
        <v>4.96</v>
      </c>
      <c r="G55" s="216">
        <v>0.55000000000000004</v>
      </c>
      <c r="H55" s="216">
        <v>0</v>
      </c>
      <c r="I55" s="216">
        <v>21.01</v>
      </c>
      <c r="J55" s="216">
        <v>0</v>
      </c>
      <c r="K55" s="216">
        <v>77.94</v>
      </c>
      <c r="L55" s="216">
        <v>46.25</v>
      </c>
      <c r="M55" s="216">
        <v>0</v>
      </c>
      <c r="N55" s="216">
        <v>1.18</v>
      </c>
      <c r="O55" s="216">
        <v>1.98</v>
      </c>
      <c r="P55" s="216">
        <v>2.72</v>
      </c>
      <c r="Q55" s="216">
        <v>0.25</v>
      </c>
      <c r="R55" s="216">
        <v>0.45</v>
      </c>
      <c r="S55" s="216">
        <v>0.42</v>
      </c>
      <c r="T55" s="216">
        <v>0</v>
      </c>
      <c r="U55" s="216">
        <v>7.47</v>
      </c>
      <c r="V55" s="216">
        <v>0.21</v>
      </c>
      <c r="W55" s="216">
        <v>0.46</v>
      </c>
      <c r="X55" s="216">
        <v>2.88</v>
      </c>
      <c r="Y55" s="216">
        <v>0</v>
      </c>
      <c r="Z55" s="216">
        <v>0</v>
      </c>
      <c r="AA55" s="216">
        <v>10.15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-1.86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1.33</v>
      </c>
      <c r="E56" s="216">
        <v>0</v>
      </c>
      <c r="F56" s="216">
        <v>4.96</v>
      </c>
      <c r="G56" s="216">
        <v>0.55000000000000004</v>
      </c>
      <c r="H56" s="216">
        <v>0</v>
      </c>
      <c r="I56" s="216">
        <v>21.01</v>
      </c>
      <c r="J56" s="216">
        <v>0</v>
      </c>
      <c r="K56" s="216">
        <v>77.94</v>
      </c>
      <c r="L56" s="216">
        <v>46.25</v>
      </c>
      <c r="M56" s="216">
        <v>0</v>
      </c>
      <c r="N56" s="216">
        <v>1.18</v>
      </c>
      <c r="O56" s="216">
        <v>1.98</v>
      </c>
      <c r="P56" s="216">
        <v>2.72</v>
      </c>
      <c r="Q56" s="216">
        <v>2.75</v>
      </c>
      <c r="R56" s="216">
        <v>5.83</v>
      </c>
      <c r="S56" s="216">
        <v>3.1</v>
      </c>
      <c r="T56" s="216">
        <v>0</v>
      </c>
      <c r="U56" s="216">
        <v>7.47</v>
      </c>
      <c r="V56" s="216">
        <v>0.21</v>
      </c>
      <c r="W56" s="216">
        <v>0.46</v>
      </c>
      <c r="X56" s="216">
        <v>2.88</v>
      </c>
      <c r="Y56" s="216">
        <v>0</v>
      </c>
      <c r="Z56" s="216">
        <v>1.39</v>
      </c>
      <c r="AA56" s="216">
        <v>10.15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-1.86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1.33</v>
      </c>
      <c r="E57" s="216">
        <v>0</v>
      </c>
      <c r="F57" s="216">
        <v>4.96</v>
      </c>
      <c r="G57" s="216">
        <v>0.55000000000000004</v>
      </c>
      <c r="H57" s="216">
        <v>0</v>
      </c>
      <c r="I57" s="216">
        <v>21.01</v>
      </c>
      <c r="J57" s="216">
        <v>0</v>
      </c>
      <c r="K57" s="216">
        <v>77.94</v>
      </c>
      <c r="L57" s="216">
        <v>46.25</v>
      </c>
      <c r="M57" s="216">
        <v>0</v>
      </c>
      <c r="N57" s="216">
        <v>1.18</v>
      </c>
      <c r="O57" s="216">
        <v>1.98</v>
      </c>
      <c r="P57" s="216">
        <v>2.72</v>
      </c>
      <c r="Q57" s="216">
        <v>2.75</v>
      </c>
      <c r="R57" s="216">
        <v>5.83</v>
      </c>
      <c r="S57" s="216">
        <v>3.1</v>
      </c>
      <c r="T57" s="216">
        <v>0</v>
      </c>
      <c r="U57" s="216">
        <v>7.47</v>
      </c>
      <c r="V57" s="216">
        <v>0.21</v>
      </c>
      <c r="W57" s="216">
        <v>0.46</v>
      </c>
      <c r="X57" s="216">
        <v>2.88</v>
      </c>
      <c r="Y57" s="216">
        <v>0</v>
      </c>
      <c r="Z57" s="216">
        <v>1.39</v>
      </c>
      <c r="AA57" s="216">
        <v>10.15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-1.86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1.33</v>
      </c>
      <c r="E58" s="216">
        <v>0</v>
      </c>
      <c r="F58" s="216">
        <v>4.96</v>
      </c>
      <c r="G58" s="216">
        <v>0.55000000000000004</v>
      </c>
      <c r="H58" s="216">
        <v>0</v>
      </c>
      <c r="I58" s="216">
        <v>21.01</v>
      </c>
      <c r="J58" s="216">
        <v>0</v>
      </c>
      <c r="K58" s="216">
        <v>77.94</v>
      </c>
      <c r="L58" s="216">
        <v>46.25</v>
      </c>
      <c r="M58" s="216">
        <v>0</v>
      </c>
      <c r="N58" s="216">
        <v>1.18</v>
      </c>
      <c r="O58" s="216">
        <v>1.98</v>
      </c>
      <c r="P58" s="216">
        <v>2.72</v>
      </c>
      <c r="Q58" s="216">
        <v>2.75</v>
      </c>
      <c r="R58" s="216">
        <v>5.83</v>
      </c>
      <c r="S58" s="216">
        <v>3.1</v>
      </c>
      <c r="T58" s="216">
        <v>0</v>
      </c>
      <c r="U58" s="216">
        <v>7.47</v>
      </c>
      <c r="V58" s="216">
        <v>0.21</v>
      </c>
      <c r="W58" s="216">
        <v>0.46</v>
      </c>
      <c r="X58" s="216">
        <v>2.88</v>
      </c>
      <c r="Y58" s="216">
        <v>0</v>
      </c>
      <c r="Z58" s="216">
        <v>1.39</v>
      </c>
      <c r="AA58" s="216">
        <v>10.15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-1.86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1.33</v>
      </c>
      <c r="E59" s="216">
        <v>0</v>
      </c>
      <c r="F59" s="216">
        <v>4.96</v>
      </c>
      <c r="G59" s="216">
        <v>0.55000000000000004</v>
      </c>
      <c r="H59" s="216">
        <v>0</v>
      </c>
      <c r="I59" s="216">
        <v>21.01</v>
      </c>
      <c r="J59" s="216">
        <v>0</v>
      </c>
      <c r="K59" s="216">
        <v>77.94</v>
      </c>
      <c r="L59" s="216">
        <v>46.25</v>
      </c>
      <c r="M59" s="216">
        <v>0</v>
      </c>
      <c r="N59" s="216">
        <v>1.18</v>
      </c>
      <c r="O59" s="216">
        <v>1.98</v>
      </c>
      <c r="P59" s="216">
        <v>2.72</v>
      </c>
      <c r="Q59" s="216">
        <v>2.75</v>
      </c>
      <c r="R59" s="216">
        <v>5.83</v>
      </c>
      <c r="S59" s="216">
        <v>3.1</v>
      </c>
      <c r="T59" s="216">
        <v>0</v>
      </c>
      <c r="U59" s="216">
        <v>7.47</v>
      </c>
      <c r="V59" s="216">
        <v>0.21</v>
      </c>
      <c r="W59" s="216">
        <v>0.46</v>
      </c>
      <c r="X59" s="216">
        <v>2.88</v>
      </c>
      <c r="Y59" s="216">
        <v>0</v>
      </c>
      <c r="Z59" s="216">
        <v>1.39</v>
      </c>
      <c r="AA59" s="216">
        <v>10.15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-1.86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1.33</v>
      </c>
      <c r="E60" s="216">
        <v>0</v>
      </c>
      <c r="F60" s="216">
        <v>4.96</v>
      </c>
      <c r="G60" s="216">
        <v>0.55000000000000004</v>
      </c>
      <c r="H60" s="216">
        <v>0</v>
      </c>
      <c r="I60" s="216">
        <v>21.01</v>
      </c>
      <c r="J60" s="216">
        <v>0</v>
      </c>
      <c r="K60" s="216">
        <v>77.94</v>
      </c>
      <c r="L60" s="216">
        <v>46.25</v>
      </c>
      <c r="M60" s="216">
        <v>0</v>
      </c>
      <c r="N60" s="216">
        <v>1.18</v>
      </c>
      <c r="O60" s="216">
        <v>1.98</v>
      </c>
      <c r="P60" s="216">
        <v>2.72</v>
      </c>
      <c r="Q60" s="216">
        <v>2.75</v>
      </c>
      <c r="R60" s="216">
        <v>0.45</v>
      </c>
      <c r="S60" s="216">
        <v>3.1</v>
      </c>
      <c r="T60" s="216">
        <v>0</v>
      </c>
      <c r="U60" s="216">
        <v>7.47</v>
      </c>
      <c r="V60" s="216">
        <v>0.21</v>
      </c>
      <c r="W60" s="216">
        <v>0.46</v>
      </c>
      <c r="X60" s="216">
        <v>2.88</v>
      </c>
      <c r="Y60" s="216">
        <v>0</v>
      </c>
      <c r="Z60" s="216">
        <v>1.39</v>
      </c>
      <c r="AA60" s="216">
        <v>10.15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-1.86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1.33</v>
      </c>
      <c r="E61" s="216">
        <v>0</v>
      </c>
      <c r="F61" s="216">
        <v>4.96</v>
      </c>
      <c r="G61" s="216">
        <v>0.55000000000000004</v>
      </c>
      <c r="H61" s="216">
        <v>0</v>
      </c>
      <c r="I61" s="216">
        <v>21.01</v>
      </c>
      <c r="J61" s="216">
        <v>0</v>
      </c>
      <c r="K61" s="216">
        <v>77.94</v>
      </c>
      <c r="L61" s="216">
        <v>23.97</v>
      </c>
      <c r="M61" s="216">
        <v>0</v>
      </c>
      <c r="N61" s="216">
        <v>1.18</v>
      </c>
      <c r="O61" s="216">
        <v>1.98</v>
      </c>
      <c r="P61" s="216">
        <v>2.72</v>
      </c>
      <c r="Q61" s="216">
        <v>2.75</v>
      </c>
      <c r="R61" s="216">
        <v>0.45</v>
      </c>
      <c r="S61" s="216">
        <v>3.1</v>
      </c>
      <c r="T61" s="216">
        <v>0</v>
      </c>
      <c r="U61" s="216">
        <v>7.47</v>
      </c>
      <c r="V61" s="216">
        <v>0.21</v>
      </c>
      <c r="W61" s="216">
        <v>0.46</v>
      </c>
      <c r="X61" s="216">
        <v>2.88</v>
      </c>
      <c r="Y61" s="216">
        <v>0</v>
      </c>
      <c r="Z61" s="216">
        <v>2.77</v>
      </c>
      <c r="AA61" s="216">
        <v>0.79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-1.86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1.33</v>
      </c>
      <c r="E62" s="216">
        <v>0</v>
      </c>
      <c r="F62" s="216">
        <v>4.96</v>
      </c>
      <c r="G62" s="216">
        <v>0.55000000000000004</v>
      </c>
      <c r="H62" s="216">
        <v>0</v>
      </c>
      <c r="I62" s="216">
        <v>21.01</v>
      </c>
      <c r="J62" s="216">
        <v>0</v>
      </c>
      <c r="K62" s="216">
        <v>77.94</v>
      </c>
      <c r="L62" s="216">
        <v>23.97</v>
      </c>
      <c r="M62" s="216">
        <v>0</v>
      </c>
      <c r="N62" s="216">
        <v>1.18</v>
      </c>
      <c r="O62" s="216">
        <v>1.98</v>
      </c>
      <c r="P62" s="216">
        <v>2.72</v>
      </c>
      <c r="Q62" s="216">
        <v>0.26</v>
      </c>
      <c r="R62" s="216">
        <v>0.46</v>
      </c>
      <c r="S62" s="216">
        <v>0.28999999999999998</v>
      </c>
      <c r="T62" s="216">
        <v>0</v>
      </c>
      <c r="U62" s="216">
        <v>7.47</v>
      </c>
      <c r="V62" s="216">
        <v>0.21</v>
      </c>
      <c r="W62" s="216">
        <v>0.46</v>
      </c>
      <c r="X62" s="216">
        <v>2.88</v>
      </c>
      <c r="Y62" s="216">
        <v>0</v>
      </c>
      <c r="Z62" s="216">
        <v>1.38</v>
      </c>
      <c r="AA62" s="216">
        <v>2.89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-1.86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1.33</v>
      </c>
      <c r="E63" s="216">
        <v>0</v>
      </c>
      <c r="F63" s="216">
        <v>4.96</v>
      </c>
      <c r="G63" s="216">
        <v>0.55000000000000004</v>
      </c>
      <c r="H63" s="216">
        <v>0</v>
      </c>
      <c r="I63" s="216">
        <v>21.01</v>
      </c>
      <c r="J63" s="216">
        <v>0</v>
      </c>
      <c r="K63" s="216">
        <v>77.94</v>
      </c>
      <c r="L63" s="216">
        <v>2.56</v>
      </c>
      <c r="M63" s="216">
        <v>0</v>
      </c>
      <c r="N63" s="216">
        <v>1.18</v>
      </c>
      <c r="O63" s="216">
        <v>1.98</v>
      </c>
      <c r="P63" s="216">
        <v>2.72</v>
      </c>
      <c r="Q63" s="216">
        <v>0</v>
      </c>
      <c r="R63" s="216">
        <v>0.43</v>
      </c>
      <c r="S63" s="216">
        <v>0.31</v>
      </c>
      <c r="T63" s="216">
        <v>0</v>
      </c>
      <c r="U63" s="216">
        <v>7.47</v>
      </c>
      <c r="V63" s="216">
        <v>0.21</v>
      </c>
      <c r="W63" s="216">
        <v>0.46</v>
      </c>
      <c r="X63" s="216">
        <v>2.88</v>
      </c>
      <c r="Y63" s="216">
        <v>0</v>
      </c>
      <c r="Z63" s="216">
        <v>1.38</v>
      </c>
      <c r="AA63" s="216">
        <v>2.89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-1.86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1.33</v>
      </c>
      <c r="E64" s="216">
        <v>0</v>
      </c>
      <c r="F64" s="216">
        <v>4.96</v>
      </c>
      <c r="G64" s="216">
        <v>0.55000000000000004</v>
      </c>
      <c r="H64" s="216">
        <v>0</v>
      </c>
      <c r="I64" s="216">
        <v>21.01</v>
      </c>
      <c r="J64" s="216">
        <v>0</v>
      </c>
      <c r="K64" s="216">
        <v>77.94</v>
      </c>
      <c r="L64" s="216">
        <v>2.56</v>
      </c>
      <c r="M64" s="216">
        <v>0</v>
      </c>
      <c r="N64" s="216">
        <v>1.18</v>
      </c>
      <c r="O64" s="216">
        <v>1.98</v>
      </c>
      <c r="P64" s="216">
        <v>2.72</v>
      </c>
      <c r="Q64" s="216">
        <v>0</v>
      </c>
      <c r="R64" s="216">
        <v>0.43</v>
      </c>
      <c r="S64" s="216">
        <v>0.31</v>
      </c>
      <c r="T64" s="216">
        <v>0</v>
      </c>
      <c r="U64" s="216">
        <v>7.47</v>
      </c>
      <c r="V64" s="216">
        <v>0.21</v>
      </c>
      <c r="W64" s="216">
        <v>0.46</v>
      </c>
      <c r="X64" s="216">
        <v>2.88</v>
      </c>
      <c r="Y64" s="216">
        <v>0</v>
      </c>
      <c r="Z64" s="216">
        <v>1.38</v>
      </c>
      <c r="AA64" s="216">
        <v>0.79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-1.86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1.33</v>
      </c>
      <c r="E65" s="216">
        <v>0</v>
      </c>
      <c r="F65" s="216">
        <v>4.96</v>
      </c>
      <c r="G65" s="216">
        <v>0.55000000000000004</v>
      </c>
      <c r="H65" s="216">
        <v>0</v>
      </c>
      <c r="I65" s="216">
        <v>21.01</v>
      </c>
      <c r="J65" s="216">
        <v>0</v>
      </c>
      <c r="K65" s="216">
        <v>59.79</v>
      </c>
      <c r="L65" s="216">
        <v>2.56</v>
      </c>
      <c r="M65" s="216">
        <v>0</v>
      </c>
      <c r="N65" s="216">
        <v>1.18</v>
      </c>
      <c r="O65" s="216">
        <v>1.98</v>
      </c>
      <c r="P65" s="216">
        <v>2.72</v>
      </c>
      <c r="Q65" s="216">
        <v>0.16</v>
      </c>
      <c r="R65" s="216">
        <v>0.43</v>
      </c>
      <c r="S65" s="216">
        <v>0.36</v>
      </c>
      <c r="T65" s="216">
        <v>0</v>
      </c>
      <c r="U65" s="216">
        <v>7.47</v>
      </c>
      <c r="V65" s="216">
        <v>0.21</v>
      </c>
      <c r="W65" s="216">
        <v>0.46</v>
      </c>
      <c r="X65" s="216">
        <v>2.88</v>
      </c>
      <c r="Y65" s="216">
        <v>0</v>
      </c>
      <c r="Z65" s="216">
        <v>1.38</v>
      </c>
      <c r="AA65" s="216">
        <v>0.79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-1.86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1.33</v>
      </c>
      <c r="E66" s="216">
        <v>0</v>
      </c>
      <c r="F66" s="216">
        <v>4.96</v>
      </c>
      <c r="G66" s="216">
        <v>0.55000000000000004</v>
      </c>
      <c r="H66" s="216">
        <v>0</v>
      </c>
      <c r="I66" s="216">
        <v>21.01</v>
      </c>
      <c r="J66" s="216">
        <v>0</v>
      </c>
      <c r="K66" s="216">
        <v>59.79</v>
      </c>
      <c r="L66" s="216">
        <v>2.56</v>
      </c>
      <c r="M66" s="216">
        <v>0</v>
      </c>
      <c r="N66" s="216">
        <v>1.18</v>
      </c>
      <c r="O66" s="216">
        <v>1.98</v>
      </c>
      <c r="P66" s="216">
        <v>2.72</v>
      </c>
      <c r="Q66" s="216">
        <v>0.16</v>
      </c>
      <c r="R66" s="216">
        <v>0.43</v>
      </c>
      <c r="S66" s="216">
        <v>0.36</v>
      </c>
      <c r="T66" s="216">
        <v>0</v>
      </c>
      <c r="U66" s="216">
        <v>7.47</v>
      </c>
      <c r="V66" s="216">
        <v>0.21</v>
      </c>
      <c r="W66" s="216">
        <v>0.46</v>
      </c>
      <c r="X66" s="216">
        <v>2.88</v>
      </c>
      <c r="Y66" s="216">
        <v>0</v>
      </c>
      <c r="Z66" s="216">
        <v>1.38</v>
      </c>
      <c r="AA66" s="216">
        <v>0.79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-1.86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1.33</v>
      </c>
      <c r="E67" s="216">
        <v>0</v>
      </c>
      <c r="F67" s="216">
        <v>4.96</v>
      </c>
      <c r="G67" s="216">
        <v>0.55000000000000004</v>
      </c>
      <c r="H67" s="216">
        <v>0</v>
      </c>
      <c r="I67" s="216">
        <v>21.29</v>
      </c>
      <c r="J67" s="216">
        <v>0</v>
      </c>
      <c r="K67" s="216">
        <v>14.9</v>
      </c>
      <c r="L67" s="216">
        <v>2.56</v>
      </c>
      <c r="M67" s="216">
        <v>0</v>
      </c>
      <c r="N67" s="216">
        <v>1.18</v>
      </c>
      <c r="O67" s="216">
        <v>1.98</v>
      </c>
      <c r="P67" s="216">
        <v>2.72</v>
      </c>
      <c r="Q67" s="216">
        <v>0.17</v>
      </c>
      <c r="R67" s="216">
        <v>0.43</v>
      </c>
      <c r="S67" s="216">
        <v>0.48</v>
      </c>
      <c r="T67" s="216">
        <v>0</v>
      </c>
      <c r="U67" s="216">
        <v>7.47</v>
      </c>
      <c r="V67" s="216">
        <v>0.21</v>
      </c>
      <c r="W67" s="216">
        <v>0.46</v>
      </c>
      <c r="X67" s="216">
        <v>2.88</v>
      </c>
      <c r="Y67" s="216">
        <v>0</v>
      </c>
      <c r="Z67" s="216">
        <v>5.43</v>
      </c>
      <c r="AA67" s="216">
        <v>0.79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-1.86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1.33</v>
      </c>
      <c r="E68" s="216">
        <v>0</v>
      </c>
      <c r="F68" s="216">
        <v>4.96</v>
      </c>
      <c r="G68" s="216">
        <v>0.55000000000000004</v>
      </c>
      <c r="H68" s="216">
        <v>0</v>
      </c>
      <c r="I68" s="216">
        <v>21.29</v>
      </c>
      <c r="J68" s="216">
        <v>0</v>
      </c>
      <c r="K68" s="216">
        <v>7.17</v>
      </c>
      <c r="L68" s="216">
        <v>2.56</v>
      </c>
      <c r="M68" s="216">
        <v>0</v>
      </c>
      <c r="N68" s="216">
        <v>1.18</v>
      </c>
      <c r="O68" s="216">
        <v>1.98</v>
      </c>
      <c r="P68" s="216">
        <v>2.72</v>
      </c>
      <c r="Q68" s="216">
        <v>0.17</v>
      </c>
      <c r="R68" s="216">
        <v>0.43</v>
      </c>
      <c r="S68" s="216">
        <v>0.27</v>
      </c>
      <c r="T68" s="216">
        <v>0</v>
      </c>
      <c r="U68" s="216">
        <v>7.47</v>
      </c>
      <c r="V68" s="216">
        <v>0.21</v>
      </c>
      <c r="W68" s="216">
        <v>0.46</v>
      </c>
      <c r="X68" s="216">
        <v>2.88</v>
      </c>
      <c r="Y68" s="216">
        <v>0</v>
      </c>
      <c r="Z68" s="216">
        <v>1.39</v>
      </c>
      <c r="AA68" s="216">
        <v>0.79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-1.86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1.33</v>
      </c>
      <c r="E69" s="216">
        <v>0</v>
      </c>
      <c r="F69" s="216">
        <v>4.96</v>
      </c>
      <c r="G69" s="216">
        <v>0.55000000000000004</v>
      </c>
      <c r="H69" s="216">
        <v>0</v>
      </c>
      <c r="I69" s="216">
        <v>21.29</v>
      </c>
      <c r="J69" s="216">
        <v>0</v>
      </c>
      <c r="K69" s="216">
        <v>7.17</v>
      </c>
      <c r="L69" s="216">
        <v>2.61</v>
      </c>
      <c r="M69" s="216">
        <v>0</v>
      </c>
      <c r="N69" s="216">
        <v>1.18</v>
      </c>
      <c r="O69" s="216">
        <v>1.98</v>
      </c>
      <c r="P69" s="216">
        <v>2.72</v>
      </c>
      <c r="Q69" s="216">
        <v>0.17</v>
      </c>
      <c r="R69" s="216">
        <v>0.43</v>
      </c>
      <c r="S69" s="216">
        <v>0.27</v>
      </c>
      <c r="T69" s="216">
        <v>0</v>
      </c>
      <c r="U69" s="216">
        <v>7.47</v>
      </c>
      <c r="V69" s="216">
        <v>0.21</v>
      </c>
      <c r="W69" s="216">
        <v>0.46</v>
      </c>
      <c r="X69" s="216">
        <v>2.88</v>
      </c>
      <c r="Y69" s="216">
        <v>0</v>
      </c>
      <c r="Z69" s="216">
        <v>1.39</v>
      </c>
      <c r="AA69" s="216">
        <v>0.79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-1.86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1.33</v>
      </c>
      <c r="E70" s="216">
        <v>0</v>
      </c>
      <c r="F70" s="216">
        <v>4.96</v>
      </c>
      <c r="G70" s="216">
        <v>0.55000000000000004</v>
      </c>
      <c r="H70" s="216">
        <v>0</v>
      </c>
      <c r="I70" s="216">
        <v>21.29</v>
      </c>
      <c r="J70" s="216">
        <v>0</v>
      </c>
      <c r="K70" s="216">
        <v>7.17</v>
      </c>
      <c r="L70" s="216">
        <v>2.61</v>
      </c>
      <c r="M70" s="216">
        <v>0</v>
      </c>
      <c r="N70" s="216">
        <v>1.18</v>
      </c>
      <c r="O70" s="216">
        <v>1.98</v>
      </c>
      <c r="P70" s="216">
        <v>2.72</v>
      </c>
      <c r="Q70" s="216">
        <v>0.17</v>
      </c>
      <c r="R70" s="216">
        <v>0.43</v>
      </c>
      <c r="S70" s="216">
        <v>0.27</v>
      </c>
      <c r="T70" s="216">
        <v>0</v>
      </c>
      <c r="U70" s="216">
        <v>7.47</v>
      </c>
      <c r="V70" s="216">
        <v>0.21</v>
      </c>
      <c r="W70" s="216">
        <v>0.46</v>
      </c>
      <c r="X70" s="216">
        <v>2.88</v>
      </c>
      <c r="Y70" s="216">
        <v>0</v>
      </c>
      <c r="Z70" s="216">
        <v>1.39</v>
      </c>
      <c r="AA70" s="216">
        <v>0.79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-1.86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1.33</v>
      </c>
      <c r="E71" s="216">
        <v>0</v>
      </c>
      <c r="F71" s="216">
        <v>4.96</v>
      </c>
      <c r="G71" s="216">
        <v>0.55000000000000004</v>
      </c>
      <c r="H71" s="216">
        <v>0</v>
      </c>
      <c r="I71" s="216">
        <v>21.29</v>
      </c>
      <c r="J71" s="216">
        <v>0</v>
      </c>
      <c r="K71" s="216">
        <v>7.17</v>
      </c>
      <c r="L71" s="216">
        <v>2.61</v>
      </c>
      <c r="M71" s="216">
        <v>0</v>
      </c>
      <c r="N71" s="216">
        <v>1.18</v>
      </c>
      <c r="O71" s="216">
        <v>1.98</v>
      </c>
      <c r="P71" s="216">
        <v>2.72</v>
      </c>
      <c r="Q71" s="216">
        <v>0.17</v>
      </c>
      <c r="R71" s="216">
        <v>0.43</v>
      </c>
      <c r="S71" s="216">
        <v>0.27</v>
      </c>
      <c r="T71" s="216">
        <v>0</v>
      </c>
      <c r="U71" s="216">
        <v>7.47</v>
      </c>
      <c r="V71" s="216">
        <v>0.21</v>
      </c>
      <c r="W71" s="216">
        <v>0.45</v>
      </c>
      <c r="X71" s="216">
        <v>2.88</v>
      </c>
      <c r="Y71" s="216">
        <v>0</v>
      </c>
      <c r="Z71" s="216">
        <v>1.39</v>
      </c>
      <c r="AA71" s="216">
        <v>0.79</v>
      </c>
      <c r="AB71" s="216">
        <v>0</v>
      </c>
      <c r="AC71" s="216">
        <v>-10.96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-1.86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1.33</v>
      </c>
      <c r="E72" s="216">
        <v>0</v>
      </c>
      <c r="F72" s="216">
        <v>4.96</v>
      </c>
      <c r="G72" s="216">
        <v>0.55000000000000004</v>
      </c>
      <c r="H72" s="216">
        <v>0</v>
      </c>
      <c r="I72" s="216">
        <v>21.29</v>
      </c>
      <c r="J72" s="216">
        <v>0</v>
      </c>
      <c r="K72" s="216">
        <v>7.17</v>
      </c>
      <c r="L72" s="216">
        <v>2.61</v>
      </c>
      <c r="M72" s="216">
        <v>0</v>
      </c>
      <c r="N72" s="216">
        <v>1.18</v>
      </c>
      <c r="O72" s="216">
        <v>1.98</v>
      </c>
      <c r="P72" s="216">
        <v>2.72</v>
      </c>
      <c r="Q72" s="216">
        <v>0.17</v>
      </c>
      <c r="R72" s="216">
        <v>0.43</v>
      </c>
      <c r="S72" s="216">
        <v>0.27</v>
      </c>
      <c r="T72" s="216">
        <v>0</v>
      </c>
      <c r="U72" s="216">
        <v>7.47</v>
      </c>
      <c r="V72" s="216">
        <v>0.21</v>
      </c>
      <c r="W72" s="216">
        <v>0.45</v>
      </c>
      <c r="X72" s="216">
        <v>2.88</v>
      </c>
      <c r="Y72" s="216">
        <v>0</v>
      </c>
      <c r="Z72" s="216">
        <v>1.39</v>
      </c>
      <c r="AA72" s="216">
        <v>0.79</v>
      </c>
      <c r="AB72" s="216">
        <v>0</v>
      </c>
      <c r="AC72" s="216">
        <v>-10.96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-1.86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1.33</v>
      </c>
      <c r="E73" s="216">
        <v>0</v>
      </c>
      <c r="F73" s="216">
        <v>4.96</v>
      </c>
      <c r="G73" s="216">
        <v>0.55000000000000004</v>
      </c>
      <c r="H73" s="216">
        <v>0</v>
      </c>
      <c r="I73" s="216">
        <v>21.29</v>
      </c>
      <c r="J73" s="216">
        <v>0</v>
      </c>
      <c r="K73" s="216">
        <v>9.51</v>
      </c>
      <c r="L73" s="216">
        <v>2.61</v>
      </c>
      <c r="M73" s="216">
        <v>0</v>
      </c>
      <c r="N73" s="216">
        <v>1.18</v>
      </c>
      <c r="O73" s="216">
        <v>1.98</v>
      </c>
      <c r="P73" s="216">
        <v>2.72</v>
      </c>
      <c r="Q73" s="216">
        <v>0.17</v>
      </c>
      <c r="R73" s="216">
        <v>0.43</v>
      </c>
      <c r="S73" s="216">
        <v>0.27</v>
      </c>
      <c r="T73" s="216">
        <v>0</v>
      </c>
      <c r="U73" s="216">
        <v>7.47</v>
      </c>
      <c r="V73" s="216">
        <v>0.21</v>
      </c>
      <c r="W73" s="216">
        <v>0.45</v>
      </c>
      <c r="X73" s="216">
        <v>2.88</v>
      </c>
      <c r="Y73" s="216">
        <v>0</v>
      </c>
      <c r="Z73" s="216">
        <v>1.39</v>
      </c>
      <c r="AA73" s="216">
        <v>0.79</v>
      </c>
      <c r="AB73" s="216">
        <v>0</v>
      </c>
      <c r="AC73" s="216">
        <v>-10.96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-1.86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1.33</v>
      </c>
      <c r="E74" s="216">
        <v>0</v>
      </c>
      <c r="F74" s="216">
        <v>4.96</v>
      </c>
      <c r="G74" s="216">
        <v>0.55000000000000004</v>
      </c>
      <c r="H74" s="216">
        <v>0</v>
      </c>
      <c r="I74" s="216">
        <v>21.29</v>
      </c>
      <c r="J74" s="216">
        <v>0</v>
      </c>
      <c r="K74" s="216">
        <v>6.63</v>
      </c>
      <c r="L74" s="216">
        <v>2.61</v>
      </c>
      <c r="M74" s="216">
        <v>0</v>
      </c>
      <c r="N74" s="216">
        <v>1.18</v>
      </c>
      <c r="O74" s="216">
        <v>1.98</v>
      </c>
      <c r="P74" s="216">
        <v>2.72</v>
      </c>
      <c r="Q74" s="216">
        <v>0.17</v>
      </c>
      <c r="R74" s="216">
        <v>0.43</v>
      </c>
      <c r="S74" s="216">
        <v>0.26</v>
      </c>
      <c r="T74" s="216">
        <v>0</v>
      </c>
      <c r="U74" s="216">
        <v>7.47</v>
      </c>
      <c r="V74" s="216">
        <v>0.21</v>
      </c>
      <c r="W74" s="216">
        <v>0.45</v>
      </c>
      <c r="X74" s="216">
        <v>2.88</v>
      </c>
      <c r="Y74" s="216">
        <v>0</v>
      </c>
      <c r="Z74" s="216">
        <v>1.39</v>
      </c>
      <c r="AA74" s="216">
        <v>0.79</v>
      </c>
      <c r="AB74" s="216">
        <v>0</v>
      </c>
      <c r="AC74" s="216">
        <v>-11.05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-1.86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1.33</v>
      </c>
      <c r="E75" s="216">
        <v>0</v>
      </c>
      <c r="F75" s="216">
        <v>4.96</v>
      </c>
      <c r="G75" s="216">
        <v>0.55000000000000004</v>
      </c>
      <c r="H75" s="216">
        <v>0</v>
      </c>
      <c r="I75" s="216">
        <v>21.29</v>
      </c>
      <c r="J75" s="216">
        <v>0</v>
      </c>
      <c r="K75" s="216">
        <v>6.63</v>
      </c>
      <c r="L75" s="216">
        <v>3.19</v>
      </c>
      <c r="M75" s="216">
        <v>0</v>
      </c>
      <c r="N75" s="216">
        <v>1.18</v>
      </c>
      <c r="O75" s="216">
        <v>1.98</v>
      </c>
      <c r="P75" s="216">
        <v>2.72</v>
      </c>
      <c r="Q75" s="216">
        <v>0.17</v>
      </c>
      <c r="R75" s="216">
        <v>0.43</v>
      </c>
      <c r="S75" s="216">
        <v>0.26</v>
      </c>
      <c r="T75" s="216">
        <v>0</v>
      </c>
      <c r="U75" s="216">
        <v>7.47</v>
      </c>
      <c r="V75" s="216">
        <v>0.21</v>
      </c>
      <c r="W75" s="216">
        <v>0.45</v>
      </c>
      <c r="X75" s="216">
        <v>2.88</v>
      </c>
      <c r="Y75" s="216">
        <v>0</v>
      </c>
      <c r="Z75" s="216">
        <v>1.39</v>
      </c>
      <c r="AA75" s="216">
        <v>0.79</v>
      </c>
      <c r="AB75" s="216">
        <v>0</v>
      </c>
      <c r="AC75" s="216">
        <v>-11.05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-1.86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1.33</v>
      </c>
      <c r="E76" s="216">
        <v>0</v>
      </c>
      <c r="F76" s="216">
        <v>4.96</v>
      </c>
      <c r="G76" s="216">
        <v>0.55000000000000004</v>
      </c>
      <c r="H76" s="216">
        <v>0</v>
      </c>
      <c r="I76" s="216">
        <v>21.29</v>
      </c>
      <c r="J76" s="216">
        <v>0</v>
      </c>
      <c r="K76" s="216">
        <v>6.63</v>
      </c>
      <c r="L76" s="216">
        <v>2.61</v>
      </c>
      <c r="M76" s="216">
        <v>0</v>
      </c>
      <c r="N76" s="216">
        <v>1.18</v>
      </c>
      <c r="O76" s="216">
        <v>1.98</v>
      </c>
      <c r="P76" s="216">
        <v>2.72</v>
      </c>
      <c r="Q76" s="216">
        <v>0.17</v>
      </c>
      <c r="R76" s="216">
        <v>0.43</v>
      </c>
      <c r="S76" s="216">
        <v>0.26</v>
      </c>
      <c r="T76" s="216">
        <v>0</v>
      </c>
      <c r="U76" s="216">
        <v>7.47</v>
      </c>
      <c r="V76" s="216">
        <v>0.21</v>
      </c>
      <c r="W76" s="216">
        <v>0.45</v>
      </c>
      <c r="X76" s="216">
        <v>2.88</v>
      </c>
      <c r="Y76" s="216">
        <v>0</v>
      </c>
      <c r="Z76" s="216">
        <v>1.39</v>
      </c>
      <c r="AA76" s="216">
        <v>0.79</v>
      </c>
      <c r="AB76" s="216">
        <v>0</v>
      </c>
      <c r="AC76" s="216">
        <v>-11.05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-1.86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1.33</v>
      </c>
      <c r="E77" s="216">
        <v>0</v>
      </c>
      <c r="F77" s="216">
        <v>4.96</v>
      </c>
      <c r="G77" s="216">
        <v>0.55000000000000004</v>
      </c>
      <c r="H77" s="216">
        <v>0</v>
      </c>
      <c r="I77" s="216">
        <v>21.29</v>
      </c>
      <c r="J77" s="216">
        <v>0</v>
      </c>
      <c r="K77" s="216">
        <v>6.63</v>
      </c>
      <c r="L77" s="216">
        <v>2.61</v>
      </c>
      <c r="M77" s="216">
        <v>0</v>
      </c>
      <c r="N77" s="216">
        <v>1.18</v>
      </c>
      <c r="O77" s="216">
        <v>1.98</v>
      </c>
      <c r="P77" s="216">
        <v>2.72</v>
      </c>
      <c r="Q77" s="216">
        <v>0.17</v>
      </c>
      <c r="R77" s="216">
        <v>0.43</v>
      </c>
      <c r="S77" s="216">
        <v>0.26</v>
      </c>
      <c r="T77" s="216">
        <v>0</v>
      </c>
      <c r="U77" s="216">
        <v>7.47</v>
      </c>
      <c r="V77" s="216">
        <v>0.21</v>
      </c>
      <c r="W77" s="216">
        <v>0.45</v>
      </c>
      <c r="X77" s="216">
        <v>2.88</v>
      </c>
      <c r="Y77" s="216">
        <v>0</v>
      </c>
      <c r="Z77" s="216">
        <v>1.39</v>
      </c>
      <c r="AA77" s="216">
        <v>0.79</v>
      </c>
      <c r="AB77" s="216">
        <v>0</v>
      </c>
      <c r="AC77" s="216">
        <v>-11.13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-1.86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1.33</v>
      </c>
      <c r="E78" s="216">
        <v>0</v>
      </c>
      <c r="F78" s="216">
        <v>4.96</v>
      </c>
      <c r="G78" s="216">
        <v>0.55000000000000004</v>
      </c>
      <c r="H78" s="216">
        <v>0</v>
      </c>
      <c r="I78" s="216">
        <v>21.29</v>
      </c>
      <c r="J78" s="216">
        <v>0</v>
      </c>
      <c r="K78" s="216">
        <v>6.63</v>
      </c>
      <c r="L78" s="216">
        <v>2.61</v>
      </c>
      <c r="M78" s="216">
        <v>0</v>
      </c>
      <c r="N78" s="216">
        <v>1.18</v>
      </c>
      <c r="O78" s="216">
        <v>1.98</v>
      </c>
      <c r="P78" s="216">
        <v>2.72</v>
      </c>
      <c r="Q78" s="216">
        <v>0.17</v>
      </c>
      <c r="R78" s="216">
        <v>0.43</v>
      </c>
      <c r="S78" s="216">
        <v>0.26</v>
      </c>
      <c r="T78" s="216">
        <v>0</v>
      </c>
      <c r="U78" s="216">
        <v>7.47</v>
      </c>
      <c r="V78" s="216">
        <v>0.21</v>
      </c>
      <c r="W78" s="216">
        <v>0.45</v>
      </c>
      <c r="X78" s="216">
        <v>2.88</v>
      </c>
      <c r="Y78" s="216">
        <v>0</v>
      </c>
      <c r="Z78" s="216">
        <v>1.39</v>
      </c>
      <c r="AA78" s="216">
        <v>0.79</v>
      </c>
      <c r="AB78" s="216">
        <v>0</v>
      </c>
      <c r="AC78" s="216">
        <v>0.45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-1.86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1.33</v>
      </c>
      <c r="E79" s="216">
        <v>0</v>
      </c>
      <c r="F79" s="216">
        <v>4.96</v>
      </c>
      <c r="G79" s="216">
        <v>0.55000000000000004</v>
      </c>
      <c r="H79" s="216">
        <v>0</v>
      </c>
      <c r="I79" s="216">
        <v>21.29</v>
      </c>
      <c r="J79" s="216">
        <v>0</v>
      </c>
      <c r="K79" s="216">
        <v>6.63</v>
      </c>
      <c r="L79" s="216">
        <v>2.61</v>
      </c>
      <c r="M79" s="216">
        <v>0</v>
      </c>
      <c r="N79" s="216">
        <v>1.18</v>
      </c>
      <c r="O79" s="216">
        <v>1.98</v>
      </c>
      <c r="P79" s="216">
        <v>2.72</v>
      </c>
      <c r="Q79" s="216">
        <v>0.17</v>
      </c>
      <c r="R79" s="216">
        <v>0.43</v>
      </c>
      <c r="S79" s="216">
        <v>0.26</v>
      </c>
      <c r="T79" s="216">
        <v>0</v>
      </c>
      <c r="U79" s="216">
        <v>7.47</v>
      </c>
      <c r="V79" s="216">
        <v>0.21</v>
      </c>
      <c r="W79" s="216">
        <v>0.6</v>
      </c>
      <c r="X79" s="216">
        <v>2.88</v>
      </c>
      <c r="Y79" s="216">
        <v>0</v>
      </c>
      <c r="Z79" s="216">
        <v>1.39</v>
      </c>
      <c r="AA79" s="216">
        <v>0.79</v>
      </c>
      <c r="AB79" s="216">
        <v>0</v>
      </c>
      <c r="AC79" s="216">
        <v>0.45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-1.86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1.33</v>
      </c>
      <c r="E80" s="216">
        <v>0</v>
      </c>
      <c r="F80" s="216">
        <v>4.96</v>
      </c>
      <c r="G80" s="216">
        <v>0.55000000000000004</v>
      </c>
      <c r="H80" s="216">
        <v>0</v>
      </c>
      <c r="I80" s="216">
        <v>21.29</v>
      </c>
      <c r="J80" s="216">
        <v>0</v>
      </c>
      <c r="K80" s="216">
        <v>6.63</v>
      </c>
      <c r="L80" s="216">
        <v>2.61</v>
      </c>
      <c r="M80" s="216">
        <v>0</v>
      </c>
      <c r="N80" s="216">
        <v>1.18</v>
      </c>
      <c r="O80" s="216">
        <v>1.98</v>
      </c>
      <c r="P80" s="216">
        <v>2.72</v>
      </c>
      <c r="Q80" s="216">
        <v>0.17</v>
      </c>
      <c r="R80" s="216">
        <v>0.43</v>
      </c>
      <c r="S80" s="216">
        <v>0.26</v>
      </c>
      <c r="T80" s="216">
        <v>0</v>
      </c>
      <c r="U80" s="216">
        <v>7.47</v>
      </c>
      <c r="V80" s="216">
        <v>0.21</v>
      </c>
      <c r="W80" s="216">
        <v>0.6</v>
      </c>
      <c r="X80" s="216">
        <v>2.88</v>
      </c>
      <c r="Y80" s="216">
        <v>0</v>
      </c>
      <c r="Z80" s="216">
        <v>1.39</v>
      </c>
      <c r="AA80" s="216">
        <v>0.79</v>
      </c>
      <c r="AB80" s="216">
        <v>0</v>
      </c>
      <c r="AC80" s="216">
        <v>0.45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-1.86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1.33</v>
      </c>
      <c r="E81" s="216">
        <v>0</v>
      </c>
      <c r="F81" s="216">
        <v>4.96</v>
      </c>
      <c r="G81" s="216">
        <v>0.55000000000000004</v>
      </c>
      <c r="H81" s="216">
        <v>0</v>
      </c>
      <c r="I81" s="216">
        <v>21.29</v>
      </c>
      <c r="J81" s="216">
        <v>0</v>
      </c>
      <c r="K81" s="216">
        <v>6.63</v>
      </c>
      <c r="L81" s="216">
        <v>2.61</v>
      </c>
      <c r="M81" s="216">
        <v>0</v>
      </c>
      <c r="N81" s="216">
        <v>1.18</v>
      </c>
      <c r="O81" s="216">
        <v>1.98</v>
      </c>
      <c r="P81" s="216">
        <v>2.72</v>
      </c>
      <c r="Q81" s="216">
        <v>0.17</v>
      </c>
      <c r="R81" s="216">
        <v>0.43</v>
      </c>
      <c r="S81" s="216">
        <v>0.26</v>
      </c>
      <c r="T81" s="216">
        <v>0</v>
      </c>
      <c r="U81" s="216">
        <v>7.47</v>
      </c>
      <c r="V81" s="216">
        <v>0.21</v>
      </c>
      <c r="W81" s="216">
        <v>0.6</v>
      </c>
      <c r="X81" s="216">
        <v>2.88</v>
      </c>
      <c r="Y81" s="216">
        <v>0</v>
      </c>
      <c r="Z81" s="216">
        <v>1.39</v>
      </c>
      <c r="AA81" s="216">
        <v>0.79</v>
      </c>
      <c r="AB81" s="216">
        <v>0</v>
      </c>
      <c r="AC81" s="216">
        <v>0.45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-1.86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1.33</v>
      </c>
      <c r="E82" s="216">
        <v>0</v>
      </c>
      <c r="F82" s="216">
        <v>4.96</v>
      </c>
      <c r="G82" s="216">
        <v>0.55000000000000004</v>
      </c>
      <c r="H82" s="216">
        <v>0</v>
      </c>
      <c r="I82" s="216">
        <v>21.29</v>
      </c>
      <c r="J82" s="216">
        <v>0</v>
      </c>
      <c r="K82" s="216">
        <v>6.63</v>
      </c>
      <c r="L82" s="216">
        <v>2.61</v>
      </c>
      <c r="M82" s="216">
        <v>0</v>
      </c>
      <c r="N82" s="216">
        <v>1.18</v>
      </c>
      <c r="O82" s="216">
        <v>1.98</v>
      </c>
      <c r="P82" s="216">
        <v>2.72</v>
      </c>
      <c r="Q82" s="216">
        <v>0.17</v>
      </c>
      <c r="R82" s="216">
        <v>0.43</v>
      </c>
      <c r="S82" s="216">
        <v>0.26</v>
      </c>
      <c r="T82" s="216">
        <v>0</v>
      </c>
      <c r="U82" s="216">
        <v>7.47</v>
      </c>
      <c r="V82" s="216">
        <v>0.21</v>
      </c>
      <c r="W82" s="216">
        <v>0.6</v>
      </c>
      <c r="X82" s="216">
        <v>2.88</v>
      </c>
      <c r="Y82" s="216">
        <v>0</v>
      </c>
      <c r="Z82" s="216">
        <v>1.39</v>
      </c>
      <c r="AA82" s="216">
        <v>0.79</v>
      </c>
      <c r="AB82" s="216">
        <v>0</v>
      </c>
      <c r="AC82" s="216">
        <v>0.45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-1.86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1.33</v>
      </c>
      <c r="E83" s="216">
        <v>0</v>
      </c>
      <c r="F83" s="216">
        <v>4.96</v>
      </c>
      <c r="G83" s="216">
        <v>0.55000000000000004</v>
      </c>
      <c r="H83" s="216">
        <v>0</v>
      </c>
      <c r="I83" s="216">
        <v>21.29</v>
      </c>
      <c r="J83" s="216">
        <v>0</v>
      </c>
      <c r="K83" s="216">
        <v>6.63</v>
      </c>
      <c r="L83" s="216">
        <v>2.61</v>
      </c>
      <c r="M83" s="216">
        <v>0</v>
      </c>
      <c r="N83" s="216">
        <v>1.18</v>
      </c>
      <c r="O83" s="216">
        <v>1.98</v>
      </c>
      <c r="P83" s="216">
        <v>2.72</v>
      </c>
      <c r="Q83" s="216">
        <v>0.17</v>
      </c>
      <c r="R83" s="216">
        <v>0.43</v>
      </c>
      <c r="S83" s="216">
        <v>0.26</v>
      </c>
      <c r="T83" s="216">
        <v>0</v>
      </c>
      <c r="U83" s="216">
        <v>7.47</v>
      </c>
      <c r="V83" s="216">
        <v>0.21</v>
      </c>
      <c r="W83" s="216">
        <v>0.6</v>
      </c>
      <c r="X83" s="216">
        <v>2.88</v>
      </c>
      <c r="Y83" s="216">
        <v>0</v>
      </c>
      <c r="Z83" s="216">
        <v>1.39</v>
      </c>
      <c r="AA83" s="216">
        <v>0.79</v>
      </c>
      <c r="AB83" s="216">
        <v>0</v>
      </c>
      <c r="AC83" s="216">
        <v>-9.7100000000000009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-1.86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1.33</v>
      </c>
      <c r="E84" s="216">
        <v>0</v>
      </c>
      <c r="F84" s="216">
        <v>4.96</v>
      </c>
      <c r="G84" s="216">
        <v>0.55000000000000004</v>
      </c>
      <c r="H84" s="216">
        <v>0</v>
      </c>
      <c r="I84" s="216">
        <v>21.29</v>
      </c>
      <c r="J84" s="216">
        <v>0</v>
      </c>
      <c r="K84" s="216">
        <v>6.63</v>
      </c>
      <c r="L84" s="216">
        <v>2.61</v>
      </c>
      <c r="M84" s="216">
        <v>0</v>
      </c>
      <c r="N84" s="216">
        <v>1.18</v>
      </c>
      <c r="O84" s="216">
        <v>1.98</v>
      </c>
      <c r="P84" s="216">
        <v>2.72</v>
      </c>
      <c r="Q84" s="216">
        <v>0.17</v>
      </c>
      <c r="R84" s="216">
        <v>0.43</v>
      </c>
      <c r="S84" s="216">
        <v>0.26</v>
      </c>
      <c r="T84" s="216">
        <v>0</v>
      </c>
      <c r="U84" s="216">
        <v>7.47</v>
      </c>
      <c r="V84" s="216">
        <v>0.21</v>
      </c>
      <c r="W84" s="216">
        <v>0.6</v>
      </c>
      <c r="X84" s="216">
        <v>2.88</v>
      </c>
      <c r="Y84" s="216">
        <v>0</v>
      </c>
      <c r="Z84" s="216">
        <v>1.39</v>
      </c>
      <c r="AA84" s="216">
        <v>0.79</v>
      </c>
      <c r="AB84" s="216">
        <v>0</v>
      </c>
      <c r="AC84" s="216">
        <v>-9.48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-1.86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1.33</v>
      </c>
      <c r="E85" s="216">
        <v>0</v>
      </c>
      <c r="F85" s="216">
        <v>4.96</v>
      </c>
      <c r="G85" s="216">
        <v>1.1000000000000001</v>
      </c>
      <c r="H85" s="216">
        <v>0</v>
      </c>
      <c r="I85" s="216">
        <v>20.59</v>
      </c>
      <c r="J85" s="216">
        <v>0.56000000000000005</v>
      </c>
      <c r="K85" s="216">
        <v>6.63</v>
      </c>
      <c r="L85" s="216">
        <v>2.61</v>
      </c>
      <c r="M85" s="216">
        <v>0</v>
      </c>
      <c r="N85" s="216">
        <v>1.18</v>
      </c>
      <c r="O85" s="216">
        <v>1.98</v>
      </c>
      <c r="P85" s="216">
        <v>2.72</v>
      </c>
      <c r="Q85" s="216">
        <v>0.17</v>
      </c>
      <c r="R85" s="216">
        <v>0.43</v>
      </c>
      <c r="S85" s="216">
        <v>0.26</v>
      </c>
      <c r="T85" s="216">
        <v>0</v>
      </c>
      <c r="U85" s="216">
        <v>7.4</v>
      </c>
      <c r="V85" s="216">
        <v>0.21</v>
      </c>
      <c r="W85" s="216">
        <v>0.6</v>
      </c>
      <c r="X85" s="216">
        <v>2.88</v>
      </c>
      <c r="Y85" s="216">
        <v>0</v>
      </c>
      <c r="Z85" s="216">
        <v>1.39</v>
      </c>
      <c r="AA85" s="216">
        <v>0.79</v>
      </c>
      <c r="AB85" s="216">
        <v>0</v>
      </c>
      <c r="AC85" s="216">
        <v>0.68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-1.86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1.33</v>
      </c>
      <c r="E86" s="216">
        <v>0</v>
      </c>
      <c r="F86" s="216">
        <v>3.86</v>
      </c>
      <c r="G86" s="216">
        <v>2.76</v>
      </c>
      <c r="H86" s="216">
        <v>0</v>
      </c>
      <c r="I86" s="216">
        <v>18.37</v>
      </c>
      <c r="J86" s="216">
        <v>0.56000000000000005</v>
      </c>
      <c r="K86" s="216">
        <v>6.63</v>
      </c>
      <c r="L86" s="216">
        <v>2.61</v>
      </c>
      <c r="M86" s="216">
        <v>0</v>
      </c>
      <c r="N86" s="216">
        <v>1.18</v>
      </c>
      <c r="O86" s="216">
        <v>1.98</v>
      </c>
      <c r="P86" s="216">
        <v>2.72</v>
      </c>
      <c r="Q86" s="216">
        <v>0.17</v>
      </c>
      <c r="R86" s="216">
        <v>0.43</v>
      </c>
      <c r="S86" s="216">
        <v>0.26</v>
      </c>
      <c r="T86" s="216">
        <v>0</v>
      </c>
      <c r="U86" s="216">
        <v>7.4</v>
      </c>
      <c r="V86" s="216">
        <v>0.21</v>
      </c>
      <c r="W86" s="216">
        <v>0.6</v>
      </c>
      <c r="X86" s="216">
        <v>2.88</v>
      </c>
      <c r="Y86" s="216">
        <v>0</v>
      </c>
      <c r="Z86" s="216">
        <v>1.39</v>
      </c>
      <c r="AA86" s="216">
        <v>0.79</v>
      </c>
      <c r="AB86" s="216">
        <v>0</v>
      </c>
      <c r="AC86" s="216">
        <v>0.68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-1.86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1.6</v>
      </c>
      <c r="E87" s="216">
        <v>0</v>
      </c>
      <c r="F87" s="216">
        <v>3.86</v>
      </c>
      <c r="G87" s="216">
        <v>4.41</v>
      </c>
      <c r="H87" s="216">
        <v>0</v>
      </c>
      <c r="I87" s="216">
        <v>14.61</v>
      </c>
      <c r="J87" s="216">
        <v>0.56000000000000005</v>
      </c>
      <c r="K87" s="216">
        <v>6.63</v>
      </c>
      <c r="L87" s="216">
        <v>2.61</v>
      </c>
      <c r="M87" s="216">
        <v>0</v>
      </c>
      <c r="N87" s="216">
        <v>1.18</v>
      </c>
      <c r="O87" s="216">
        <v>1.98</v>
      </c>
      <c r="P87" s="216">
        <v>2.72</v>
      </c>
      <c r="Q87" s="216">
        <v>0.17</v>
      </c>
      <c r="R87" s="216">
        <v>0.43</v>
      </c>
      <c r="S87" s="216">
        <v>0.26</v>
      </c>
      <c r="T87" s="216">
        <v>0</v>
      </c>
      <c r="U87" s="216">
        <v>7.4</v>
      </c>
      <c r="V87" s="216">
        <v>0.21</v>
      </c>
      <c r="W87" s="216">
        <v>0.6</v>
      </c>
      <c r="X87" s="216">
        <v>2.88</v>
      </c>
      <c r="Y87" s="216">
        <v>0</v>
      </c>
      <c r="Z87" s="216">
        <v>1.39</v>
      </c>
      <c r="AA87" s="216">
        <v>0.79</v>
      </c>
      <c r="AB87" s="216">
        <v>0</v>
      </c>
      <c r="AC87" s="216">
        <v>0.68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-1.86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1.87</v>
      </c>
      <c r="E88" s="216">
        <v>0</v>
      </c>
      <c r="F88" s="216">
        <v>3.86</v>
      </c>
      <c r="G88" s="216">
        <v>6.07</v>
      </c>
      <c r="H88" s="216">
        <v>0</v>
      </c>
      <c r="I88" s="216">
        <v>12.94</v>
      </c>
      <c r="J88" s="216">
        <v>0.56000000000000005</v>
      </c>
      <c r="K88" s="216">
        <v>6.63</v>
      </c>
      <c r="L88" s="216">
        <v>2.61</v>
      </c>
      <c r="M88" s="216">
        <v>0</v>
      </c>
      <c r="N88" s="216">
        <v>1.18</v>
      </c>
      <c r="O88" s="216">
        <v>1.98</v>
      </c>
      <c r="P88" s="216">
        <v>2.72</v>
      </c>
      <c r="Q88" s="216">
        <v>0.17</v>
      </c>
      <c r="R88" s="216">
        <v>0.43</v>
      </c>
      <c r="S88" s="216">
        <v>0.26</v>
      </c>
      <c r="T88" s="216">
        <v>0</v>
      </c>
      <c r="U88" s="216">
        <v>7.4</v>
      </c>
      <c r="V88" s="216">
        <v>0.21</v>
      </c>
      <c r="W88" s="216">
        <v>0.6</v>
      </c>
      <c r="X88" s="216">
        <v>2.88</v>
      </c>
      <c r="Y88" s="216">
        <v>0</v>
      </c>
      <c r="Z88" s="216">
        <v>1.39</v>
      </c>
      <c r="AA88" s="216">
        <v>0.79</v>
      </c>
      <c r="AB88" s="216">
        <v>0</v>
      </c>
      <c r="AC88" s="216">
        <v>0.68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-1.86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2.13</v>
      </c>
      <c r="E89" s="216">
        <v>0</v>
      </c>
      <c r="F89" s="216">
        <v>3.86</v>
      </c>
      <c r="G89" s="216">
        <v>0</v>
      </c>
      <c r="H89" s="216">
        <v>0</v>
      </c>
      <c r="I89" s="216">
        <v>10.3</v>
      </c>
      <c r="J89" s="216">
        <v>0.56000000000000005</v>
      </c>
      <c r="K89" s="216">
        <v>6.63</v>
      </c>
      <c r="L89" s="216">
        <v>2.61</v>
      </c>
      <c r="M89" s="216">
        <v>0</v>
      </c>
      <c r="N89" s="216">
        <v>1.18</v>
      </c>
      <c r="O89" s="216">
        <v>1.98</v>
      </c>
      <c r="P89" s="216">
        <v>2.72</v>
      </c>
      <c r="Q89" s="216">
        <v>0.17</v>
      </c>
      <c r="R89" s="216">
        <v>0.43</v>
      </c>
      <c r="S89" s="216">
        <v>0.26</v>
      </c>
      <c r="T89" s="216">
        <v>0</v>
      </c>
      <c r="U89" s="216">
        <v>7.4</v>
      </c>
      <c r="V89" s="216">
        <v>0.21</v>
      </c>
      <c r="W89" s="216">
        <v>0.6</v>
      </c>
      <c r="X89" s="216">
        <v>2.88</v>
      </c>
      <c r="Y89" s="216">
        <v>0</v>
      </c>
      <c r="Z89" s="216">
        <v>1.39</v>
      </c>
      <c r="AA89" s="216">
        <v>0.79</v>
      </c>
      <c r="AB89" s="216">
        <v>0</v>
      </c>
      <c r="AC89" s="216">
        <v>0.68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-1.86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2.13</v>
      </c>
      <c r="E90" s="216">
        <v>0</v>
      </c>
      <c r="F90" s="216">
        <v>3.86</v>
      </c>
      <c r="G90" s="216">
        <v>0</v>
      </c>
      <c r="H90" s="216">
        <v>0</v>
      </c>
      <c r="I90" s="216">
        <v>8.6300000000000008</v>
      </c>
      <c r="J90" s="216">
        <v>0.56000000000000005</v>
      </c>
      <c r="K90" s="216">
        <v>6.63</v>
      </c>
      <c r="L90" s="216">
        <v>2.61</v>
      </c>
      <c r="M90" s="216">
        <v>0</v>
      </c>
      <c r="N90" s="216">
        <v>1.18</v>
      </c>
      <c r="O90" s="216">
        <v>1.98</v>
      </c>
      <c r="P90" s="216">
        <v>2.72</v>
      </c>
      <c r="Q90" s="216">
        <v>0.17</v>
      </c>
      <c r="R90" s="216">
        <v>0.43</v>
      </c>
      <c r="S90" s="216">
        <v>0.26</v>
      </c>
      <c r="T90" s="216">
        <v>0</v>
      </c>
      <c r="U90" s="216">
        <v>7.4</v>
      </c>
      <c r="V90" s="216">
        <v>0.21</v>
      </c>
      <c r="W90" s="216">
        <v>0.6</v>
      </c>
      <c r="X90" s="216">
        <v>2.88</v>
      </c>
      <c r="Y90" s="216">
        <v>0</v>
      </c>
      <c r="Z90" s="216">
        <v>1.39</v>
      </c>
      <c r="AA90" s="216">
        <v>0.79</v>
      </c>
      <c r="AB90" s="216">
        <v>0</v>
      </c>
      <c r="AC90" s="216">
        <v>0.68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-1.86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2.13</v>
      </c>
      <c r="E91" s="216">
        <v>0</v>
      </c>
      <c r="F91" s="216">
        <v>3.86</v>
      </c>
      <c r="G91" s="216">
        <v>0</v>
      </c>
      <c r="H91" s="216">
        <v>0</v>
      </c>
      <c r="I91" s="216">
        <v>9.18</v>
      </c>
      <c r="J91" s="216">
        <v>0.56000000000000005</v>
      </c>
      <c r="K91" s="216">
        <v>6.63</v>
      </c>
      <c r="L91" s="216">
        <v>2.61</v>
      </c>
      <c r="M91" s="216">
        <v>0</v>
      </c>
      <c r="N91" s="216">
        <v>1.18</v>
      </c>
      <c r="O91" s="216">
        <v>1.98</v>
      </c>
      <c r="P91" s="216">
        <v>2.72</v>
      </c>
      <c r="Q91" s="216">
        <v>0.17</v>
      </c>
      <c r="R91" s="216">
        <v>0.43</v>
      </c>
      <c r="S91" s="216">
        <v>0.26</v>
      </c>
      <c r="T91" s="216">
        <v>0</v>
      </c>
      <c r="U91" s="216">
        <v>7.4</v>
      </c>
      <c r="V91" s="216">
        <v>0.21</v>
      </c>
      <c r="W91" s="216">
        <v>0.6</v>
      </c>
      <c r="X91" s="216">
        <v>2.88</v>
      </c>
      <c r="Y91" s="216">
        <v>0</v>
      </c>
      <c r="Z91" s="216">
        <v>1.39</v>
      </c>
      <c r="AA91" s="216">
        <v>0.79</v>
      </c>
      <c r="AB91" s="216">
        <v>0</v>
      </c>
      <c r="AC91" s="216">
        <v>0.68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-1.86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3.86</v>
      </c>
      <c r="G92" s="216">
        <v>0</v>
      </c>
      <c r="H92" s="216">
        <v>0</v>
      </c>
      <c r="I92" s="216">
        <v>9.18</v>
      </c>
      <c r="J92" s="216">
        <v>0.56000000000000005</v>
      </c>
      <c r="K92" s="216">
        <v>6.63</v>
      </c>
      <c r="L92" s="216">
        <v>2.61</v>
      </c>
      <c r="M92" s="216">
        <v>0</v>
      </c>
      <c r="N92" s="216">
        <v>1.18</v>
      </c>
      <c r="O92" s="216">
        <v>1.98</v>
      </c>
      <c r="P92" s="216">
        <v>2.72</v>
      </c>
      <c r="Q92" s="216">
        <v>0.17</v>
      </c>
      <c r="R92" s="216">
        <v>0.43</v>
      </c>
      <c r="S92" s="216">
        <v>0.26</v>
      </c>
      <c r="T92" s="216">
        <v>0</v>
      </c>
      <c r="U92" s="216">
        <v>7.4</v>
      </c>
      <c r="V92" s="216">
        <v>0.21</v>
      </c>
      <c r="W92" s="216">
        <v>0.6</v>
      </c>
      <c r="X92" s="216">
        <v>2.88</v>
      </c>
      <c r="Y92" s="216">
        <v>0</v>
      </c>
      <c r="Z92" s="216">
        <v>1.39</v>
      </c>
      <c r="AA92" s="216">
        <v>0.79</v>
      </c>
      <c r="AB92" s="216">
        <v>0</v>
      </c>
      <c r="AC92" s="216">
        <v>0.68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-1.86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3.86</v>
      </c>
      <c r="G93" s="216">
        <v>0</v>
      </c>
      <c r="H93" s="216">
        <v>0</v>
      </c>
      <c r="I93" s="216">
        <v>9.18</v>
      </c>
      <c r="J93" s="216">
        <v>0.56000000000000005</v>
      </c>
      <c r="K93" s="216">
        <v>6.63</v>
      </c>
      <c r="L93" s="216">
        <v>2.61</v>
      </c>
      <c r="M93" s="216">
        <v>0</v>
      </c>
      <c r="N93" s="216">
        <v>1.18</v>
      </c>
      <c r="O93" s="216">
        <v>1.98</v>
      </c>
      <c r="P93" s="216">
        <v>2.72</v>
      </c>
      <c r="Q93" s="216">
        <v>0.17</v>
      </c>
      <c r="R93" s="216">
        <v>0.43</v>
      </c>
      <c r="S93" s="216">
        <v>0.26</v>
      </c>
      <c r="T93" s="216">
        <v>0</v>
      </c>
      <c r="U93" s="216">
        <v>7.4</v>
      </c>
      <c r="V93" s="216">
        <v>0.21</v>
      </c>
      <c r="W93" s="216">
        <v>0.6</v>
      </c>
      <c r="X93" s="216">
        <v>2.88</v>
      </c>
      <c r="Y93" s="216">
        <v>0</v>
      </c>
      <c r="Z93" s="216">
        <v>1.39</v>
      </c>
      <c r="AA93" s="216">
        <v>0.79</v>
      </c>
      <c r="AB93" s="216">
        <v>0</v>
      </c>
      <c r="AC93" s="216">
        <v>-10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-1.86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3.86</v>
      </c>
      <c r="G94" s="216">
        <v>0</v>
      </c>
      <c r="H94" s="216">
        <v>0</v>
      </c>
      <c r="I94" s="216">
        <v>9.18</v>
      </c>
      <c r="J94" s="216">
        <v>0.56000000000000005</v>
      </c>
      <c r="K94" s="216">
        <v>6.63</v>
      </c>
      <c r="L94" s="216">
        <v>2.61</v>
      </c>
      <c r="M94" s="216">
        <v>0</v>
      </c>
      <c r="N94" s="216">
        <v>1.18</v>
      </c>
      <c r="O94" s="216">
        <v>1.98</v>
      </c>
      <c r="P94" s="216">
        <v>2.72</v>
      </c>
      <c r="Q94" s="216">
        <v>0.17</v>
      </c>
      <c r="R94" s="216">
        <v>0.43</v>
      </c>
      <c r="S94" s="216">
        <v>0.26</v>
      </c>
      <c r="T94" s="216">
        <v>0</v>
      </c>
      <c r="U94" s="216">
        <v>7.4</v>
      </c>
      <c r="V94" s="216">
        <v>0.21</v>
      </c>
      <c r="W94" s="216">
        <v>0.6</v>
      </c>
      <c r="X94" s="216">
        <v>2.88</v>
      </c>
      <c r="Y94" s="216">
        <v>0</v>
      </c>
      <c r="Z94" s="216">
        <v>1.39</v>
      </c>
      <c r="AA94" s="216">
        <v>0.79</v>
      </c>
      <c r="AB94" s="216">
        <v>0</v>
      </c>
      <c r="AC94" s="216">
        <v>-10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-1.86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3.86</v>
      </c>
      <c r="G95" s="216">
        <v>0</v>
      </c>
      <c r="H95" s="216">
        <v>0</v>
      </c>
      <c r="I95" s="216">
        <v>9.18</v>
      </c>
      <c r="J95" s="216">
        <v>0.56000000000000005</v>
      </c>
      <c r="K95" s="216">
        <v>6.63</v>
      </c>
      <c r="L95" s="216">
        <v>2.61</v>
      </c>
      <c r="M95" s="216">
        <v>0</v>
      </c>
      <c r="N95" s="216">
        <v>1.18</v>
      </c>
      <c r="O95" s="216">
        <v>1.98</v>
      </c>
      <c r="P95" s="216">
        <v>2.72</v>
      </c>
      <c r="Q95" s="216">
        <v>0.16</v>
      </c>
      <c r="R95" s="216">
        <v>0.43</v>
      </c>
      <c r="S95" s="216">
        <v>0.26</v>
      </c>
      <c r="T95" s="216">
        <v>0</v>
      </c>
      <c r="U95" s="216">
        <v>7.4</v>
      </c>
      <c r="V95" s="216">
        <v>0.21</v>
      </c>
      <c r="W95" s="216">
        <v>0.6</v>
      </c>
      <c r="X95" s="216">
        <v>2.88</v>
      </c>
      <c r="Y95" s="216">
        <v>0</v>
      </c>
      <c r="Z95" s="216">
        <v>1.39</v>
      </c>
      <c r="AA95" s="216">
        <v>0.79</v>
      </c>
      <c r="AB95" s="216">
        <v>0</v>
      </c>
      <c r="AC95" s="216">
        <v>-10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-1.86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3.86</v>
      </c>
      <c r="G96" s="216">
        <v>0</v>
      </c>
      <c r="H96" s="216">
        <v>0</v>
      </c>
      <c r="I96" s="216">
        <v>9.18</v>
      </c>
      <c r="J96" s="216">
        <v>0.56000000000000005</v>
      </c>
      <c r="K96" s="216">
        <v>6.63</v>
      </c>
      <c r="L96" s="216">
        <v>2.61</v>
      </c>
      <c r="M96" s="216">
        <v>0</v>
      </c>
      <c r="N96" s="216">
        <v>1.18</v>
      </c>
      <c r="O96" s="216">
        <v>1.98</v>
      </c>
      <c r="P96" s="216">
        <v>2.72</v>
      </c>
      <c r="Q96" s="216">
        <v>0.16</v>
      </c>
      <c r="R96" s="216">
        <v>0.43</v>
      </c>
      <c r="S96" s="216">
        <v>0.26</v>
      </c>
      <c r="T96" s="216">
        <v>0</v>
      </c>
      <c r="U96" s="216">
        <v>7.4</v>
      </c>
      <c r="V96" s="216">
        <v>0.21</v>
      </c>
      <c r="W96" s="216">
        <v>0.6</v>
      </c>
      <c r="X96" s="216">
        <v>2.88</v>
      </c>
      <c r="Y96" s="216">
        <v>0</v>
      </c>
      <c r="Z96" s="216">
        <v>1.39</v>
      </c>
      <c r="AA96" s="216">
        <v>0.79</v>
      </c>
      <c r="AB96" s="216">
        <v>0</v>
      </c>
      <c r="AC96" s="216">
        <v>-10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-1.86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3.86</v>
      </c>
      <c r="G97" s="216">
        <v>0</v>
      </c>
      <c r="H97" s="216">
        <v>0</v>
      </c>
      <c r="I97" s="216">
        <v>9.18</v>
      </c>
      <c r="J97" s="216">
        <v>0.56000000000000005</v>
      </c>
      <c r="K97" s="216">
        <v>6.63</v>
      </c>
      <c r="L97" s="216">
        <v>2.61</v>
      </c>
      <c r="M97" s="216">
        <v>0</v>
      </c>
      <c r="N97" s="216">
        <v>1.18</v>
      </c>
      <c r="O97" s="216">
        <v>1.98</v>
      </c>
      <c r="P97" s="216">
        <v>2.72</v>
      </c>
      <c r="Q97" s="216">
        <v>0.16</v>
      </c>
      <c r="R97" s="216">
        <v>0.43</v>
      </c>
      <c r="S97" s="216">
        <v>0.26</v>
      </c>
      <c r="T97" s="216">
        <v>0</v>
      </c>
      <c r="U97" s="216">
        <v>7.4</v>
      </c>
      <c r="V97" s="216">
        <v>0.21</v>
      </c>
      <c r="W97" s="216">
        <v>0.6</v>
      </c>
      <c r="X97" s="216">
        <v>2.88</v>
      </c>
      <c r="Y97" s="216">
        <v>0</v>
      </c>
      <c r="Z97" s="216">
        <v>1.39</v>
      </c>
      <c r="AA97" s="216">
        <v>0.79</v>
      </c>
      <c r="AB97" s="216">
        <v>0</v>
      </c>
      <c r="AC97" s="216">
        <v>-10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-1.86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3.86</v>
      </c>
      <c r="G98" s="216">
        <v>0</v>
      </c>
      <c r="H98" s="216">
        <v>0</v>
      </c>
      <c r="I98" s="216">
        <v>9.18</v>
      </c>
      <c r="J98" s="216">
        <v>0.56000000000000005</v>
      </c>
      <c r="K98" s="216">
        <v>6.63</v>
      </c>
      <c r="L98" s="216">
        <v>2.61</v>
      </c>
      <c r="M98" s="216">
        <v>0</v>
      </c>
      <c r="N98" s="216">
        <v>1.18</v>
      </c>
      <c r="O98" s="216">
        <v>1.98</v>
      </c>
      <c r="P98" s="216">
        <v>2.72</v>
      </c>
      <c r="Q98" s="216">
        <v>0.16</v>
      </c>
      <c r="R98" s="216">
        <v>0.43</v>
      </c>
      <c r="S98" s="216">
        <v>0.26</v>
      </c>
      <c r="T98" s="216">
        <v>0</v>
      </c>
      <c r="U98" s="216">
        <v>7.4</v>
      </c>
      <c r="V98" s="216">
        <v>0.21</v>
      </c>
      <c r="W98" s="216">
        <v>0.6</v>
      </c>
      <c r="X98" s="216">
        <v>2.88</v>
      </c>
      <c r="Y98" s="216">
        <v>0</v>
      </c>
      <c r="Z98" s="216">
        <v>1.39</v>
      </c>
      <c r="AA98" s="216">
        <v>0.79</v>
      </c>
      <c r="AB98" s="216">
        <v>0</v>
      </c>
      <c r="AC98" s="216">
        <v>-10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-1.86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2.2414999999999977E-2</v>
      </c>
      <c r="E99">
        <f t="shared" si="0"/>
        <v>0</v>
      </c>
      <c r="F99">
        <f t="shared" si="0"/>
        <v>0.1188249999999999</v>
      </c>
      <c r="G99">
        <f t="shared" si="0"/>
        <v>1.1560000000000008E-2</v>
      </c>
      <c r="H99">
        <f t="shared" si="0"/>
        <v>0</v>
      </c>
      <c r="I99">
        <f t="shared" si="0"/>
        <v>0.4579450000000001</v>
      </c>
      <c r="J99">
        <f t="shared" si="0"/>
        <v>2.380000000000001E-3</v>
      </c>
      <c r="K99">
        <f t="shared" si="0"/>
        <v>0.75236250000000093</v>
      </c>
      <c r="L99">
        <f t="shared" si="0"/>
        <v>0.35890249999999929</v>
      </c>
      <c r="M99">
        <f t="shared" si="0"/>
        <v>0</v>
      </c>
      <c r="N99">
        <f t="shared" si="0"/>
        <v>2.8320000000000067E-2</v>
      </c>
      <c r="O99">
        <f t="shared" si="0"/>
        <v>4.7519999999999937E-2</v>
      </c>
      <c r="P99">
        <f t="shared" si="0"/>
        <v>6.5279999999999991E-2</v>
      </c>
      <c r="Q99">
        <f t="shared" si="0"/>
        <v>2.0767500000000008E-2</v>
      </c>
      <c r="R99">
        <f t="shared" si="0"/>
        <v>2.5057500000000062E-2</v>
      </c>
      <c r="S99">
        <f t="shared" si="0"/>
        <v>2.7337500000000011E-2</v>
      </c>
      <c r="T99">
        <f t="shared" si="0"/>
        <v>0</v>
      </c>
      <c r="U99">
        <f t="shared" si="0"/>
        <v>0.17908750000000023</v>
      </c>
      <c r="V99">
        <f t="shared" si="0"/>
        <v>5.0450000000000121E-3</v>
      </c>
      <c r="W99">
        <f t="shared" si="0"/>
        <v>1.2340000000000023E-2</v>
      </c>
      <c r="X99">
        <f t="shared" si="0"/>
        <v>7.1834999999999941E-2</v>
      </c>
      <c r="Y99">
        <f t="shared" si="0"/>
        <v>0</v>
      </c>
      <c r="Z99">
        <f t="shared" si="0"/>
        <v>3.4167499999999976E-2</v>
      </c>
      <c r="AA99">
        <f t="shared" si="0"/>
        <v>4.9537499999999915E-2</v>
      </c>
      <c r="AB99">
        <f t="shared" si="0"/>
        <v>0</v>
      </c>
      <c r="AC99">
        <f t="shared" si="0"/>
        <v>-2.7450000000000006E-2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-4.4640000000000082E-2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4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-0.19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-0.19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-0.19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-0.19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-0.19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-0.19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-0.19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-0.19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-0.19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-0.19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-0.19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-0.19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-0.19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-0.19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-0.19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-0.19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-0.19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-0.19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-0.19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-0.19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-0.19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-0.19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-0.19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-0.19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-0.19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-0.19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-0.19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-0.19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-0.19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-0.19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-0.19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-0.19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-0.19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-0.19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-0.19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-0.19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-0.19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-0.19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-0.19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-0.19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-0.19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-0.19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-0.19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-0.19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-0.19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-0.19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-0.19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-0.19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-0.19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-0.19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-0.19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-0.19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-0.19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-0.19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-0.19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-0.19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-0.19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-0.19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-0.19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-0.19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-0.19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-0.19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-0.19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-0.19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-0.19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-0.19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-0.19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-0.19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-0.19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-0.19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-0.19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-0.19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-0.19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-0.19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-0.19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-0.19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-0.19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-0.19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-0.19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-0.19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-0.19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-0.19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-0.19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-0.19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-0.19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-0.19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-0.19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-0.19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-0.19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-0.19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-0.19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-0.19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-0.19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-0.19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-0.19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-0.19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-4.5600000000000007E-3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4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1.17</v>
      </c>
      <c r="G3" s="216">
        <v>0</v>
      </c>
      <c r="H3" s="216">
        <v>0</v>
      </c>
      <c r="I3" s="216">
        <v>1.73</v>
      </c>
      <c r="J3" s="216">
        <v>0.06</v>
      </c>
      <c r="K3" s="216">
        <v>0.05</v>
      </c>
      <c r="L3" s="216">
        <v>0.17</v>
      </c>
      <c r="M3" s="216">
        <v>0.05</v>
      </c>
      <c r="N3" s="216">
        <v>0.05</v>
      </c>
      <c r="O3" s="216">
        <v>0.06</v>
      </c>
      <c r="P3" s="216">
        <v>0.09</v>
      </c>
      <c r="Q3" s="216">
        <v>0</v>
      </c>
      <c r="R3" s="216">
        <v>0.02</v>
      </c>
      <c r="S3" s="216">
        <v>0</v>
      </c>
      <c r="T3" s="216">
        <v>0.03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-0.75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1.17</v>
      </c>
      <c r="G4" s="216">
        <v>0</v>
      </c>
      <c r="H4" s="216">
        <v>0</v>
      </c>
      <c r="I4" s="216">
        <v>1.73</v>
      </c>
      <c r="J4" s="216">
        <v>0.06</v>
      </c>
      <c r="K4" s="216">
        <v>0.05</v>
      </c>
      <c r="L4" s="216">
        <v>0.17</v>
      </c>
      <c r="M4" s="216">
        <v>0.05</v>
      </c>
      <c r="N4" s="216">
        <v>0.05</v>
      </c>
      <c r="O4" s="216">
        <v>0.06</v>
      </c>
      <c r="P4" s="216">
        <v>0.09</v>
      </c>
      <c r="Q4" s="216">
        <v>0</v>
      </c>
      <c r="R4" s="216">
        <v>0.02</v>
      </c>
      <c r="S4" s="216">
        <v>0</v>
      </c>
      <c r="T4" s="216">
        <v>0.03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-0.75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1.17</v>
      </c>
      <c r="G5" s="216">
        <v>0</v>
      </c>
      <c r="H5" s="216">
        <v>0</v>
      </c>
      <c r="I5" s="216">
        <v>1.73</v>
      </c>
      <c r="J5" s="216">
        <v>0.06</v>
      </c>
      <c r="K5" s="216">
        <v>0.05</v>
      </c>
      <c r="L5" s="216">
        <v>0.17</v>
      </c>
      <c r="M5" s="216">
        <v>0.05</v>
      </c>
      <c r="N5" s="216">
        <v>0.05</v>
      </c>
      <c r="O5" s="216">
        <v>0.06</v>
      </c>
      <c r="P5" s="216">
        <v>0.09</v>
      </c>
      <c r="Q5" s="216">
        <v>0</v>
      </c>
      <c r="R5" s="216">
        <v>0.02</v>
      </c>
      <c r="S5" s="216">
        <v>0</v>
      </c>
      <c r="T5" s="216">
        <v>0.03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-0.75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1.17</v>
      </c>
      <c r="G6" s="216">
        <v>0</v>
      </c>
      <c r="H6" s="216">
        <v>0</v>
      </c>
      <c r="I6" s="216">
        <v>1.73</v>
      </c>
      <c r="J6" s="216">
        <v>0.06</v>
      </c>
      <c r="K6" s="216">
        <v>0.05</v>
      </c>
      <c r="L6" s="216">
        <v>0.17</v>
      </c>
      <c r="M6" s="216">
        <v>0.05</v>
      </c>
      <c r="N6" s="216">
        <v>0.05</v>
      </c>
      <c r="O6" s="216">
        <v>0.06</v>
      </c>
      <c r="P6" s="216">
        <v>0.09</v>
      </c>
      <c r="Q6" s="216">
        <v>0</v>
      </c>
      <c r="R6" s="216">
        <v>0.02</v>
      </c>
      <c r="S6" s="216">
        <v>0</v>
      </c>
      <c r="T6" s="216">
        <v>0.03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-0.75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1.17</v>
      </c>
      <c r="G7" s="216">
        <v>0</v>
      </c>
      <c r="H7" s="216">
        <v>0</v>
      </c>
      <c r="I7" s="216">
        <v>1.73</v>
      </c>
      <c r="J7" s="216">
        <v>0.06</v>
      </c>
      <c r="K7" s="216">
        <v>0.05</v>
      </c>
      <c r="L7" s="216">
        <v>0.17</v>
      </c>
      <c r="M7" s="216">
        <v>0.05</v>
      </c>
      <c r="N7" s="216">
        <v>0.05</v>
      </c>
      <c r="O7" s="216">
        <v>0.06</v>
      </c>
      <c r="P7" s="216">
        <v>0.09</v>
      </c>
      <c r="Q7" s="216">
        <v>0</v>
      </c>
      <c r="R7" s="216">
        <v>0.02</v>
      </c>
      <c r="S7" s="216">
        <v>0</v>
      </c>
      <c r="T7" s="216">
        <v>0.03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-0.75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1.17</v>
      </c>
      <c r="G8" s="216">
        <v>0</v>
      </c>
      <c r="H8" s="216">
        <v>0</v>
      </c>
      <c r="I8" s="216">
        <v>1.73</v>
      </c>
      <c r="J8" s="216">
        <v>0.06</v>
      </c>
      <c r="K8" s="216">
        <v>0.05</v>
      </c>
      <c r="L8" s="216">
        <v>0.17</v>
      </c>
      <c r="M8" s="216">
        <v>0.05</v>
      </c>
      <c r="N8" s="216">
        <v>0.05</v>
      </c>
      <c r="O8" s="216">
        <v>0.06</v>
      </c>
      <c r="P8" s="216">
        <v>0.09</v>
      </c>
      <c r="Q8" s="216">
        <v>0</v>
      </c>
      <c r="R8" s="216">
        <v>0.02</v>
      </c>
      <c r="S8" s="216">
        <v>0</v>
      </c>
      <c r="T8" s="216">
        <v>0.03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-0.75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1.17</v>
      </c>
      <c r="G9" s="216">
        <v>0</v>
      </c>
      <c r="H9" s="216">
        <v>0</v>
      </c>
      <c r="I9" s="216">
        <v>4.71</v>
      </c>
      <c r="J9" s="216">
        <v>0</v>
      </c>
      <c r="K9" s="216">
        <v>0.05</v>
      </c>
      <c r="L9" s="216">
        <v>0.17</v>
      </c>
      <c r="M9" s="216">
        <v>0.05</v>
      </c>
      <c r="N9" s="216">
        <v>0.05</v>
      </c>
      <c r="O9" s="216">
        <v>0.06</v>
      </c>
      <c r="P9" s="216">
        <v>0.09</v>
      </c>
      <c r="Q9" s="216">
        <v>0</v>
      </c>
      <c r="R9" s="216">
        <v>0.02</v>
      </c>
      <c r="S9" s="216">
        <v>0</v>
      </c>
      <c r="T9" s="216">
        <v>0.03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-0.75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1.17</v>
      </c>
      <c r="G10" s="216">
        <v>0</v>
      </c>
      <c r="H10" s="216">
        <v>0</v>
      </c>
      <c r="I10" s="216">
        <v>4.71</v>
      </c>
      <c r="J10" s="216">
        <v>0</v>
      </c>
      <c r="K10" s="216">
        <v>0.05</v>
      </c>
      <c r="L10" s="216">
        <v>0.17</v>
      </c>
      <c r="M10" s="216">
        <v>0.05</v>
      </c>
      <c r="N10" s="216">
        <v>0.05</v>
      </c>
      <c r="O10" s="216">
        <v>0.06</v>
      </c>
      <c r="P10" s="216">
        <v>0.09</v>
      </c>
      <c r="Q10" s="216">
        <v>0</v>
      </c>
      <c r="R10" s="216">
        <v>0.02</v>
      </c>
      <c r="S10" s="216">
        <v>0</v>
      </c>
      <c r="T10" s="216">
        <v>0.03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-0.75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1.17</v>
      </c>
      <c r="G11" s="216">
        <v>0</v>
      </c>
      <c r="H11" s="216">
        <v>0</v>
      </c>
      <c r="I11" s="216">
        <v>4.71</v>
      </c>
      <c r="J11" s="216">
        <v>0</v>
      </c>
      <c r="K11" s="216">
        <v>0.05</v>
      </c>
      <c r="L11" s="216">
        <v>0.17</v>
      </c>
      <c r="M11" s="216">
        <v>0.05</v>
      </c>
      <c r="N11" s="216">
        <v>0.05</v>
      </c>
      <c r="O11" s="216">
        <v>0.06</v>
      </c>
      <c r="P11" s="216">
        <v>0.09</v>
      </c>
      <c r="Q11" s="216">
        <v>0</v>
      </c>
      <c r="R11" s="216">
        <v>0.02</v>
      </c>
      <c r="S11" s="216">
        <v>0</v>
      </c>
      <c r="T11" s="216">
        <v>0.03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-0.75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1.17</v>
      </c>
      <c r="G12" s="216">
        <v>0</v>
      </c>
      <c r="H12" s="216">
        <v>0</v>
      </c>
      <c r="I12" s="216">
        <v>4.71</v>
      </c>
      <c r="J12" s="216">
        <v>0</v>
      </c>
      <c r="K12" s="216">
        <v>0.05</v>
      </c>
      <c r="L12" s="216">
        <v>0.17</v>
      </c>
      <c r="M12" s="216">
        <v>0.05</v>
      </c>
      <c r="N12" s="216">
        <v>0.05</v>
      </c>
      <c r="O12" s="216">
        <v>0.06</v>
      </c>
      <c r="P12" s="216">
        <v>0.09</v>
      </c>
      <c r="Q12" s="216">
        <v>0</v>
      </c>
      <c r="R12" s="216">
        <v>0.02</v>
      </c>
      <c r="S12" s="216">
        <v>0</v>
      </c>
      <c r="T12" s="216">
        <v>0.03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-0.75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1.17</v>
      </c>
      <c r="G13" s="216">
        <v>0</v>
      </c>
      <c r="H13" s="216">
        <v>0</v>
      </c>
      <c r="I13" s="216">
        <v>4.71</v>
      </c>
      <c r="J13" s="216">
        <v>0</v>
      </c>
      <c r="K13" s="216">
        <v>0.05</v>
      </c>
      <c r="L13" s="216">
        <v>0.17</v>
      </c>
      <c r="M13" s="216">
        <v>0.05</v>
      </c>
      <c r="N13" s="216">
        <v>0.05</v>
      </c>
      <c r="O13" s="216">
        <v>0.06</v>
      </c>
      <c r="P13" s="216">
        <v>0.09</v>
      </c>
      <c r="Q13" s="216">
        <v>0</v>
      </c>
      <c r="R13" s="216">
        <v>0.02</v>
      </c>
      <c r="S13" s="216">
        <v>0</v>
      </c>
      <c r="T13" s="216">
        <v>0.03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-0.75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1.17</v>
      </c>
      <c r="G14" s="216">
        <v>0</v>
      </c>
      <c r="H14" s="216">
        <v>0</v>
      </c>
      <c r="I14" s="216">
        <v>4.71</v>
      </c>
      <c r="J14" s="216">
        <v>0</v>
      </c>
      <c r="K14" s="216">
        <v>0.05</v>
      </c>
      <c r="L14" s="216">
        <v>0.17</v>
      </c>
      <c r="M14" s="216">
        <v>0.05</v>
      </c>
      <c r="N14" s="216">
        <v>0.05</v>
      </c>
      <c r="O14" s="216">
        <v>0.06</v>
      </c>
      <c r="P14" s="216">
        <v>0.09</v>
      </c>
      <c r="Q14" s="216">
        <v>0</v>
      </c>
      <c r="R14" s="216">
        <v>0.02</v>
      </c>
      <c r="S14" s="216">
        <v>0</v>
      </c>
      <c r="T14" s="216">
        <v>0.03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-0.75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1.17</v>
      </c>
      <c r="G15" s="216">
        <v>0</v>
      </c>
      <c r="H15" s="216">
        <v>0</v>
      </c>
      <c r="I15" s="216">
        <v>4.71</v>
      </c>
      <c r="J15" s="216">
        <v>0</v>
      </c>
      <c r="K15" s="216">
        <v>0.05</v>
      </c>
      <c r="L15" s="216">
        <v>0.17</v>
      </c>
      <c r="M15" s="216">
        <v>0.05</v>
      </c>
      <c r="N15" s="216">
        <v>0.05</v>
      </c>
      <c r="O15" s="216">
        <v>0.06</v>
      </c>
      <c r="P15" s="216">
        <v>0.09</v>
      </c>
      <c r="Q15" s="216">
        <v>0</v>
      </c>
      <c r="R15" s="216">
        <v>0.02</v>
      </c>
      <c r="S15" s="216">
        <v>0</v>
      </c>
      <c r="T15" s="216">
        <v>0.03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-0.75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1.17</v>
      </c>
      <c r="G16" s="216">
        <v>0</v>
      </c>
      <c r="H16" s="216">
        <v>0</v>
      </c>
      <c r="I16" s="216">
        <v>4.71</v>
      </c>
      <c r="J16" s="216">
        <v>0</v>
      </c>
      <c r="K16" s="216">
        <v>0.05</v>
      </c>
      <c r="L16" s="216">
        <v>0.17</v>
      </c>
      <c r="M16" s="216">
        <v>0.05</v>
      </c>
      <c r="N16" s="216">
        <v>0.05</v>
      </c>
      <c r="O16" s="216">
        <v>0.06</v>
      </c>
      <c r="P16" s="216">
        <v>0.09</v>
      </c>
      <c r="Q16" s="216">
        <v>0</v>
      </c>
      <c r="R16" s="216">
        <v>0.02</v>
      </c>
      <c r="S16" s="216">
        <v>0</v>
      </c>
      <c r="T16" s="216">
        <v>0.03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-0.75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1.17</v>
      </c>
      <c r="G17" s="216">
        <v>0</v>
      </c>
      <c r="H17" s="216">
        <v>0</v>
      </c>
      <c r="I17" s="216">
        <v>4.71</v>
      </c>
      <c r="J17" s="216">
        <v>0</v>
      </c>
      <c r="K17" s="216">
        <v>0</v>
      </c>
      <c r="L17" s="216">
        <v>0.17</v>
      </c>
      <c r="M17" s="216">
        <v>0.05</v>
      </c>
      <c r="N17" s="216">
        <v>0.05</v>
      </c>
      <c r="O17" s="216">
        <v>0.06</v>
      </c>
      <c r="P17" s="216">
        <v>0.09</v>
      </c>
      <c r="Q17" s="216">
        <v>0</v>
      </c>
      <c r="R17" s="216">
        <v>0.02</v>
      </c>
      <c r="S17" s="216">
        <v>0</v>
      </c>
      <c r="T17" s="216">
        <v>0.03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-0.75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1.17</v>
      </c>
      <c r="G18" s="216">
        <v>0</v>
      </c>
      <c r="H18" s="216">
        <v>0</v>
      </c>
      <c r="I18" s="216">
        <v>4.71</v>
      </c>
      <c r="J18" s="216">
        <v>0</v>
      </c>
      <c r="K18" s="216">
        <v>0.05</v>
      </c>
      <c r="L18" s="216">
        <v>0.17</v>
      </c>
      <c r="M18" s="216">
        <v>0.05</v>
      </c>
      <c r="N18" s="216">
        <v>0.05</v>
      </c>
      <c r="O18" s="216">
        <v>0.06</v>
      </c>
      <c r="P18" s="216">
        <v>0.09</v>
      </c>
      <c r="Q18" s="216">
        <v>0</v>
      </c>
      <c r="R18" s="216">
        <v>0.02</v>
      </c>
      <c r="S18" s="216">
        <v>0</v>
      </c>
      <c r="T18" s="216">
        <v>0.03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-0.75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1.17</v>
      </c>
      <c r="G19" s="216">
        <v>0</v>
      </c>
      <c r="H19" s="216">
        <v>0</v>
      </c>
      <c r="I19" s="216">
        <v>4.71</v>
      </c>
      <c r="J19" s="216">
        <v>0</v>
      </c>
      <c r="K19" s="216">
        <v>0.05</v>
      </c>
      <c r="L19" s="216">
        <v>0.17</v>
      </c>
      <c r="M19" s="216">
        <v>0.05</v>
      </c>
      <c r="N19" s="216">
        <v>0.05</v>
      </c>
      <c r="O19" s="216">
        <v>0.06</v>
      </c>
      <c r="P19" s="216">
        <v>0.09</v>
      </c>
      <c r="Q19" s="216">
        <v>0</v>
      </c>
      <c r="R19" s="216">
        <v>0.02</v>
      </c>
      <c r="S19" s="216">
        <v>0</v>
      </c>
      <c r="T19" s="216">
        <v>0.03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-0.75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1.17</v>
      </c>
      <c r="G20" s="216">
        <v>0</v>
      </c>
      <c r="H20" s="216">
        <v>0</v>
      </c>
      <c r="I20" s="216">
        <v>4.71</v>
      </c>
      <c r="J20" s="216">
        <v>0</v>
      </c>
      <c r="K20" s="216">
        <v>0.05</v>
      </c>
      <c r="L20" s="216">
        <v>0.17</v>
      </c>
      <c r="M20" s="216">
        <v>0.05</v>
      </c>
      <c r="N20" s="216">
        <v>0.05</v>
      </c>
      <c r="O20" s="216">
        <v>0.06</v>
      </c>
      <c r="P20" s="216">
        <v>0.09</v>
      </c>
      <c r="Q20" s="216">
        <v>0</v>
      </c>
      <c r="R20" s="216">
        <v>0.02</v>
      </c>
      <c r="S20" s="216">
        <v>0</v>
      </c>
      <c r="T20" s="216">
        <v>0.03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-0.75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1.17</v>
      </c>
      <c r="G21" s="216">
        <v>0</v>
      </c>
      <c r="H21" s="216">
        <v>0</v>
      </c>
      <c r="I21" s="216">
        <v>4.71</v>
      </c>
      <c r="J21" s="216">
        <v>0</v>
      </c>
      <c r="K21" s="216">
        <v>0.05</v>
      </c>
      <c r="L21" s="216">
        <v>0.17</v>
      </c>
      <c r="M21" s="216">
        <v>0.05</v>
      </c>
      <c r="N21" s="216">
        <v>0.05</v>
      </c>
      <c r="O21" s="216">
        <v>0.06</v>
      </c>
      <c r="P21" s="216">
        <v>0.09</v>
      </c>
      <c r="Q21" s="216">
        <v>0</v>
      </c>
      <c r="R21" s="216">
        <v>0.02</v>
      </c>
      <c r="S21" s="216">
        <v>0</v>
      </c>
      <c r="T21" s="216">
        <v>0.03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-0.75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1.17</v>
      </c>
      <c r="G22" s="216">
        <v>0</v>
      </c>
      <c r="H22" s="216">
        <v>0</v>
      </c>
      <c r="I22" s="216">
        <v>4.71</v>
      </c>
      <c r="J22" s="216">
        <v>0</v>
      </c>
      <c r="K22" s="216">
        <v>0.05</v>
      </c>
      <c r="L22" s="216">
        <v>0.17</v>
      </c>
      <c r="M22" s="216">
        <v>0.05</v>
      </c>
      <c r="N22" s="216">
        <v>0.05</v>
      </c>
      <c r="O22" s="216">
        <v>0.06</v>
      </c>
      <c r="P22" s="216">
        <v>0.09</v>
      </c>
      <c r="Q22" s="216">
        <v>0</v>
      </c>
      <c r="R22" s="216">
        <v>0.02</v>
      </c>
      <c r="S22" s="216">
        <v>0</v>
      </c>
      <c r="T22" s="216">
        <v>0.03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-0.75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1.17</v>
      </c>
      <c r="G23" s="216">
        <v>0</v>
      </c>
      <c r="H23" s="216">
        <v>0</v>
      </c>
      <c r="I23" s="216">
        <v>4.71</v>
      </c>
      <c r="J23" s="216">
        <v>0</v>
      </c>
      <c r="K23" s="216">
        <v>0.05</v>
      </c>
      <c r="L23" s="216">
        <v>0.17</v>
      </c>
      <c r="M23" s="216">
        <v>0.05</v>
      </c>
      <c r="N23" s="216">
        <v>0.05</v>
      </c>
      <c r="O23" s="216">
        <v>0.06</v>
      </c>
      <c r="P23" s="216">
        <v>0.09</v>
      </c>
      <c r="Q23" s="216">
        <v>0</v>
      </c>
      <c r="R23" s="216">
        <v>0.02</v>
      </c>
      <c r="S23" s="216">
        <v>0</v>
      </c>
      <c r="T23" s="216">
        <v>0.03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-0.75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1.17</v>
      </c>
      <c r="G24" s="216">
        <v>0</v>
      </c>
      <c r="H24" s="216">
        <v>0</v>
      </c>
      <c r="I24" s="216">
        <v>4.71</v>
      </c>
      <c r="J24" s="216">
        <v>0</v>
      </c>
      <c r="K24" s="216">
        <v>0.05</v>
      </c>
      <c r="L24" s="216">
        <v>0.17</v>
      </c>
      <c r="M24" s="216">
        <v>0.05</v>
      </c>
      <c r="N24" s="216">
        <v>0.05</v>
      </c>
      <c r="O24" s="216">
        <v>0.06</v>
      </c>
      <c r="P24" s="216">
        <v>0.09</v>
      </c>
      <c r="Q24" s="216">
        <v>0</v>
      </c>
      <c r="R24" s="216">
        <v>0.02</v>
      </c>
      <c r="S24" s="216">
        <v>0</v>
      </c>
      <c r="T24" s="216">
        <v>0.03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-0.75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1.17</v>
      </c>
      <c r="G25" s="216">
        <v>0</v>
      </c>
      <c r="H25" s="216">
        <v>0</v>
      </c>
      <c r="I25" s="216">
        <v>4.71</v>
      </c>
      <c r="J25" s="216">
        <v>0</v>
      </c>
      <c r="K25" s="216">
        <v>0.05</v>
      </c>
      <c r="L25" s="216">
        <v>0.17</v>
      </c>
      <c r="M25" s="216">
        <v>0.05</v>
      </c>
      <c r="N25" s="216">
        <v>0.05</v>
      </c>
      <c r="O25" s="216">
        <v>0.06</v>
      </c>
      <c r="P25" s="216">
        <v>0.09</v>
      </c>
      <c r="Q25" s="216">
        <v>0</v>
      </c>
      <c r="R25" s="216">
        <v>0.02</v>
      </c>
      <c r="S25" s="216">
        <v>0</v>
      </c>
      <c r="T25" s="216">
        <v>0.03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-0.75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1.17</v>
      </c>
      <c r="G26" s="216">
        <v>0</v>
      </c>
      <c r="H26" s="216">
        <v>0</v>
      </c>
      <c r="I26" s="216">
        <v>4.71</v>
      </c>
      <c r="J26" s="216">
        <v>0</v>
      </c>
      <c r="K26" s="216">
        <v>0.05</v>
      </c>
      <c r="L26" s="216">
        <v>0.17</v>
      </c>
      <c r="M26" s="216">
        <v>0.05</v>
      </c>
      <c r="N26" s="216">
        <v>0.05</v>
      </c>
      <c r="O26" s="216">
        <v>0.06</v>
      </c>
      <c r="P26" s="216">
        <v>0.09</v>
      </c>
      <c r="Q26" s="216">
        <v>0</v>
      </c>
      <c r="R26" s="216">
        <v>0.02</v>
      </c>
      <c r="S26" s="216">
        <v>0</v>
      </c>
      <c r="T26" s="216">
        <v>0.03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-0.75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0.28999999999999998</v>
      </c>
      <c r="E27" s="216">
        <v>0</v>
      </c>
      <c r="F27" s="216">
        <v>1.05</v>
      </c>
      <c r="G27" s="216">
        <v>0.12</v>
      </c>
      <c r="H27" s="216">
        <v>0</v>
      </c>
      <c r="I27" s="216">
        <v>4.71</v>
      </c>
      <c r="J27" s="216">
        <v>0</v>
      </c>
      <c r="K27" s="216">
        <v>0.05</v>
      </c>
      <c r="L27" s="216">
        <v>0.17</v>
      </c>
      <c r="M27" s="216">
        <v>0.05</v>
      </c>
      <c r="N27" s="216">
        <v>0.05</v>
      </c>
      <c r="O27" s="216">
        <v>0.06</v>
      </c>
      <c r="P27" s="216">
        <v>0.09</v>
      </c>
      <c r="Q27" s="216">
        <v>0</v>
      </c>
      <c r="R27" s="216">
        <v>0.02</v>
      </c>
      <c r="S27" s="216">
        <v>0</v>
      </c>
      <c r="T27" s="216">
        <v>0.03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-0.75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0.28999999999999998</v>
      </c>
      <c r="E28" s="216">
        <v>0</v>
      </c>
      <c r="F28" s="216">
        <v>1.05</v>
      </c>
      <c r="G28" s="216">
        <v>0.12</v>
      </c>
      <c r="H28" s="216">
        <v>0</v>
      </c>
      <c r="I28" s="216">
        <v>4.71</v>
      </c>
      <c r="J28" s="216">
        <v>0</v>
      </c>
      <c r="K28" s="216">
        <v>0.05</v>
      </c>
      <c r="L28" s="216">
        <v>0.17</v>
      </c>
      <c r="M28" s="216">
        <v>0.05</v>
      </c>
      <c r="N28" s="216">
        <v>0.05</v>
      </c>
      <c r="O28" s="216">
        <v>0.06</v>
      </c>
      <c r="P28" s="216">
        <v>0.09</v>
      </c>
      <c r="Q28" s="216">
        <v>0</v>
      </c>
      <c r="R28" s="216">
        <v>0.02</v>
      </c>
      <c r="S28" s="216">
        <v>0</v>
      </c>
      <c r="T28" s="216">
        <v>0.03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-0.75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0.28999999999999998</v>
      </c>
      <c r="E29" s="216">
        <v>0</v>
      </c>
      <c r="F29" s="216">
        <v>1.05</v>
      </c>
      <c r="G29" s="216">
        <v>0.12</v>
      </c>
      <c r="H29" s="216">
        <v>0</v>
      </c>
      <c r="I29" s="216">
        <v>4.71</v>
      </c>
      <c r="J29" s="216">
        <v>0</v>
      </c>
      <c r="K29" s="216">
        <v>0.05</v>
      </c>
      <c r="L29" s="216">
        <v>0.17</v>
      </c>
      <c r="M29" s="216">
        <v>0.05</v>
      </c>
      <c r="N29" s="216">
        <v>0.05</v>
      </c>
      <c r="O29" s="216">
        <v>0.06</v>
      </c>
      <c r="P29" s="216">
        <v>0.09</v>
      </c>
      <c r="Q29" s="216">
        <v>0</v>
      </c>
      <c r="R29" s="216">
        <v>0.02</v>
      </c>
      <c r="S29" s="216">
        <v>0</v>
      </c>
      <c r="T29" s="216">
        <v>0.03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0.05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-0.75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0.28999999999999998</v>
      </c>
      <c r="E30" s="216">
        <v>0</v>
      </c>
      <c r="F30" s="216">
        <v>1.05</v>
      </c>
      <c r="G30" s="216">
        <v>0.12</v>
      </c>
      <c r="H30" s="216">
        <v>0</v>
      </c>
      <c r="I30" s="216">
        <v>4.71</v>
      </c>
      <c r="J30" s="216">
        <v>0</v>
      </c>
      <c r="K30" s="216">
        <v>0.05</v>
      </c>
      <c r="L30" s="216">
        <v>0.17</v>
      </c>
      <c r="M30" s="216">
        <v>0.05</v>
      </c>
      <c r="N30" s="216">
        <v>0.05</v>
      </c>
      <c r="O30" s="216">
        <v>0.06</v>
      </c>
      <c r="P30" s="216">
        <v>0.09</v>
      </c>
      <c r="Q30" s="216">
        <v>0</v>
      </c>
      <c r="R30" s="216">
        <v>0.02</v>
      </c>
      <c r="S30" s="216">
        <v>0</v>
      </c>
      <c r="T30" s="216">
        <v>0.03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0.05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-0.75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0.28999999999999998</v>
      </c>
      <c r="E31" s="216">
        <v>0</v>
      </c>
      <c r="F31" s="216">
        <v>1.05</v>
      </c>
      <c r="G31" s="216">
        <v>0.12</v>
      </c>
      <c r="H31" s="216">
        <v>0</v>
      </c>
      <c r="I31" s="216">
        <v>4.71</v>
      </c>
      <c r="J31" s="216">
        <v>0</v>
      </c>
      <c r="K31" s="216">
        <v>0.05</v>
      </c>
      <c r="L31" s="216">
        <v>0.17</v>
      </c>
      <c r="M31" s="216">
        <v>0.05</v>
      </c>
      <c r="N31" s="216">
        <v>0.05</v>
      </c>
      <c r="O31" s="216">
        <v>0.06</v>
      </c>
      <c r="P31" s="216">
        <v>0.09</v>
      </c>
      <c r="Q31" s="216">
        <v>0</v>
      </c>
      <c r="R31" s="216">
        <v>0.02</v>
      </c>
      <c r="S31" s="216">
        <v>0</v>
      </c>
      <c r="T31" s="216">
        <v>0.03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-0.75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0.28999999999999998</v>
      </c>
      <c r="E32" s="216">
        <v>0</v>
      </c>
      <c r="F32" s="216">
        <v>1.05</v>
      </c>
      <c r="G32" s="216">
        <v>0.12</v>
      </c>
      <c r="H32" s="216">
        <v>0</v>
      </c>
      <c r="I32" s="216">
        <v>4.71</v>
      </c>
      <c r="J32" s="216">
        <v>0</v>
      </c>
      <c r="K32" s="216">
        <v>0.05</v>
      </c>
      <c r="L32" s="216">
        <v>0.17</v>
      </c>
      <c r="M32" s="216">
        <v>0.05</v>
      </c>
      <c r="N32" s="216">
        <v>0.05</v>
      </c>
      <c r="O32" s="216">
        <v>0.06</v>
      </c>
      <c r="P32" s="216">
        <v>0.09</v>
      </c>
      <c r="Q32" s="216">
        <v>0</v>
      </c>
      <c r="R32" s="216">
        <v>0.02</v>
      </c>
      <c r="S32" s="216">
        <v>0</v>
      </c>
      <c r="T32" s="216">
        <v>0.03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-0.75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0.28999999999999998</v>
      </c>
      <c r="E33" s="216">
        <v>0</v>
      </c>
      <c r="F33" s="216">
        <v>1.05</v>
      </c>
      <c r="G33" s="216">
        <v>0.12</v>
      </c>
      <c r="H33" s="216">
        <v>0</v>
      </c>
      <c r="I33" s="216">
        <v>4.71</v>
      </c>
      <c r="J33" s="216">
        <v>0</v>
      </c>
      <c r="K33" s="216">
        <v>0.05</v>
      </c>
      <c r="L33" s="216">
        <v>0.16</v>
      </c>
      <c r="M33" s="216">
        <v>0.05</v>
      </c>
      <c r="N33" s="216">
        <v>0.05</v>
      </c>
      <c r="O33" s="216">
        <v>0.06</v>
      </c>
      <c r="P33" s="216">
        <v>0.09</v>
      </c>
      <c r="Q33" s="216">
        <v>0</v>
      </c>
      <c r="R33" s="216">
        <v>0.02</v>
      </c>
      <c r="S33" s="216">
        <v>0</v>
      </c>
      <c r="T33" s="216">
        <v>0.03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-0.75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0.28999999999999998</v>
      </c>
      <c r="E34" s="216">
        <v>0</v>
      </c>
      <c r="F34" s="216">
        <v>1.05</v>
      </c>
      <c r="G34" s="216">
        <v>0.12</v>
      </c>
      <c r="H34" s="216">
        <v>0</v>
      </c>
      <c r="I34" s="216">
        <v>4.71</v>
      </c>
      <c r="J34" s="216">
        <v>0</v>
      </c>
      <c r="K34" s="216">
        <v>0.05</v>
      </c>
      <c r="L34" s="216">
        <v>0.17</v>
      </c>
      <c r="M34" s="216">
        <v>0.05</v>
      </c>
      <c r="N34" s="216">
        <v>0.05</v>
      </c>
      <c r="O34" s="216">
        <v>0.06</v>
      </c>
      <c r="P34" s="216">
        <v>0.09</v>
      </c>
      <c r="Q34" s="216">
        <v>0</v>
      </c>
      <c r="R34" s="216">
        <v>0.02</v>
      </c>
      <c r="S34" s="216">
        <v>0</v>
      </c>
      <c r="T34" s="216">
        <v>0.03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-0.75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0.28999999999999998</v>
      </c>
      <c r="E35" s="216">
        <v>0</v>
      </c>
      <c r="F35" s="216">
        <v>1.05</v>
      </c>
      <c r="G35" s="216">
        <v>0.12</v>
      </c>
      <c r="H35" s="216">
        <v>0</v>
      </c>
      <c r="I35" s="216">
        <v>4.71</v>
      </c>
      <c r="J35" s="216">
        <v>0</v>
      </c>
      <c r="K35" s="216">
        <v>0.05</v>
      </c>
      <c r="L35" s="216">
        <v>0.1</v>
      </c>
      <c r="M35" s="216">
        <v>0.05</v>
      </c>
      <c r="N35" s="216">
        <v>0.05</v>
      </c>
      <c r="O35" s="216">
        <v>0.06</v>
      </c>
      <c r="P35" s="216">
        <v>0.09</v>
      </c>
      <c r="Q35" s="216">
        <v>0</v>
      </c>
      <c r="R35" s="216">
        <v>0.02</v>
      </c>
      <c r="S35" s="216">
        <v>0</v>
      </c>
      <c r="T35" s="216">
        <v>0.03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-0.75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0.28999999999999998</v>
      </c>
      <c r="E36" s="216">
        <v>0</v>
      </c>
      <c r="F36" s="216">
        <v>1.05</v>
      </c>
      <c r="G36" s="216">
        <v>0.12</v>
      </c>
      <c r="H36" s="216">
        <v>0</v>
      </c>
      <c r="I36" s="216">
        <v>4.71</v>
      </c>
      <c r="J36" s="216">
        <v>0</v>
      </c>
      <c r="K36" s="216">
        <v>0.05</v>
      </c>
      <c r="L36" s="216">
        <v>0.13</v>
      </c>
      <c r="M36" s="216">
        <v>0.05</v>
      </c>
      <c r="N36" s="216">
        <v>0.05</v>
      </c>
      <c r="O36" s="216">
        <v>0.06</v>
      </c>
      <c r="P36" s="216">
        <v>0.09</v>
      </c>
      <c r="Q36" s="216">
        <v>0</v>
      </c>
      <c r="R36" s="216">
        <v>0.02</v>
      </c>
      <c r="S36" s="216">
        <v>0</v>
      </c>
      <c r="T36" s="216">
        <v>0.03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-0.75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0.28999999999999998</v>
      </c>
      <c r="E37" s="216">
        <v>0</v>
      </c>
      <c r="F37" s="216">
        <v>1.05</v>
      </c>
      <c r="G37" s="216">
        <v>0.12</v>
      </c>
      <c r="H37" s="216">
        <v>0</v>
      </c>
      <c r="I37" s="216">
        <v>4.71</v>
      </c>
      <c r="J37" s="216">
        <v>0</v>
      </c>
      <c r="K37" s="216">
        <v>0.05</v>
      </c>
      <c r="L37" s="216">
        <v>0.13</v>
      </c>
      <c r="M37" s="216">
        <v>0.05</v>
      </c>
      <c r="N37" s="216">
        <v>0.05</v>
      </c>
      <c r="O37" s="216">
        <v>0.06</v>
      </c>
      <c r="P37" s="216">
        <v>0.09</v>
      </c>
      <c r="Q37" s="216">
        <v>0</v>
      </c>
      <c r="R37" s="216">
        <v>0.02</v>
      </c>
      <c r="S37" s="216">
        <v>0</v>
      </c>
      <c r="T37" s="216">
        <v>0.03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-0.75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0.28999999999999998</v>
      </c>
      <c r="E38" s="216">
        <v>0</v>
      </c>
      <c r="F38" s="216">
        <v>1.05</v>
      </c>
      <c r="G38" s="216">
        <v>0.12</v>
      </c>
      <c r="H38" s="216">
        <v>0</v>
      </c>
      <c r="I38" s="216">
        <v>4.71</v>
      </c>
      <c r="J38" s="216">
        <v>0</v>
      </c>
      <c r="K38" s="216">
        <v>0.05</v>
      </c>
      <c r="L38" s="216">
        <v>0.13</v>
      </c>
      <c r="M38" s="216">
        <v>0.05</v>
      </c>
      <c r="N38" s="216">
        <v>0.05</v>
      </c>
      <c r="O38" s="216">
        <v>0.06</v>
      </c>
      <c r="P38" s="216">
        <v>0.09</v>
      </c>
      <c r="Q38" s="216">
        <v>0</v>
      </c>
      <c r="R38" s="216">
        <v>0.02</v>
      </c>
      <c r="S38" s="216">
        <v>0</v>
      </c>
      <c r="T38" s="216">
        <v>0.03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-0.75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0.28999999999999998</v>
      </c>
      <c r="E39" s="216">
        <v>0</v>
      </c>
      <c r="F39" s="216">
        <v>1.05</v>
      </c>
      <c r="G39" s="216">
        <v>0.12</v>
      </c>
      <c r="H39" s="216">
        <v>0</v>
      </c>
      <c r="I39" s="216">
        <v>4.71</v>
      </c>
      <c r="J39" s="216">
        <v>0</v>
      </c>
      <c r="K39" s="216">
        <v>0.05</v>
      </c>
      <c r="L39" s="216">
        <v>0.13</v>
      </c>
      <c r="M39" s="216">
        <v>0.05</v>
      </c>
      <c r="N39" s="216">
        <v>0.05</v>
      </c>
      <c r="O39" s="216">
        <v>0.06</v>
      </c>
      <c r="P39" s="216">
        <v>0.09</v>
      </c>
      <c r="Q39" s="216">
        <v>0</v>
      </c>
      <c r="R39" s="216">
        <v>0.02</v>
      </c>
      <c r="S39" s="216">
        <v>0</v>
      </c>
      <c r="T39" s="216">
        <v>0.03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-0.75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0.28999999999999998</v>
      </c>
      <c r="E40" s="216">
        <v>0</v>
      </c>
      <c r="F40" s="216">
        <v>1.05</v>
      </c>
      <c r="G40" s="216">
        <v>0.12</v>
      </c>
      <c r="H40" s="216">
        <v>0</v>
      </c>
      <c r="I40" s="216">
        <v>4.71</v>
      </c>
      <c r="J40" s="216">
        <v>0</v>
      </c>
      <c r="K40" s="216">
        <v>0.05</v>
      </c>
      <c r="L40" s="216">
        <v>0.13</v>
      </c>
      <c r="M40" s="216">
        <v>0.05</v>
      </c>
      <c r="N40" s="216">
        <v>0.05</v>
      </c>
      <c r="O40" s="216">
        <v>0.06</v>
      </c>
      <c r="P40" s="216">
        <v>0.09</v>
      </c>
      <c r="Q40" s="216">
        <v>0</v>
      </c>
      <c r="R40" s="216">
        <v>0.02</v>
      </c>
      <c r="S40" s="216">
        <v>0</v>
      </c>
      <c r="T40" s="216">
        <v>0.03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-0.75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0.28999999999999998</v>
      </c>
      <c r="E41" s="216">
        <v>0</v>
      </c>
      <c r="F41" s="216">
        <v>1.05</v>
      </c>
      <c r="G41" s="216">
        <v>0.12</v>
      </c>
      <c r="H41" s="216">
        <v>0</v>
      </c>
      <c r="I41" s="216">
        <v>4.71</v>
      </c>
      <c r="J41" s="216">
        <v>0</v>
      </c>
      <c r="K41" s="216">
        <v>0.05</v>
      </c>
      <c r="L41" s="216">
        <v>0.17</v>
      </c>
      <c r="M41" s="216">
        <v>0.05</v>
      </c>
      <c r="N41" s="216">
        <v>0.05</v>
      </c>
      <c r="O41" s="216">
        <v>0.06</v>
      </c>
      <c r="P41" s="216">
        <v>0.09</v>
      </c>
      <c r="Q41" s="216">
        <v>0</v>
      </c>
      <c r="R41" s="216">
        <v>0</v>
      </c>
      <c r="S41" s="216">
        <v>0</v>
      </c>
      <c r="T41" s="216">
        <v>0.03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-0.75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0.28999999999999998</v>
      </c>
      <c r="E42" s="216">
        <v>0</v>
      </c>
      <c r="F42" s="216">
        <v>1.05</v>
      </c>
      <c r="G42" s="216">
        <v>0.12</v>
      </c>
      <c r="H42" s="216">
        <v>0</v>
      </c>
      <c r="I42" s="216">
        <v>4.71</v>
      </c>
      <c r="J42" s="216">
        <v>0</v>
      </c>
      <c r="K42" s="216">
        <v>0.05</v>
      </c>
      <c r="L42" s="216">
        <v>0.17</v>
      </c>
      <c r="M42" s="216">
        <v>0.05</v>
      </c>
      <c r="N42" s="216">
        <v>0.05</v>
      </c>
      <c r="O42" s="216">
        <v>0.06</v>
      </c>
      <c r="P42" s="216">
        <v>0.09</v>
      </c>
      <c r="Q42" s="216">
        <v>0</v>
      </c>
      <c r="R42" s="216">
        <v>0</v>
      </c>
      <c r="S42" s="216">
        <v>0</v>
      </c>
      <c r="T42" s="216">
        <v>0.03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-0.75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0.28999999999999998</v>
      </c>
      <c r="E43" s="216">
        <v>0</v>
      </c>
      <c r="F43" s="216">
        <v>1.05</v>
      </c>
      <c r="G43" s="216">
        <v>0.12</v>
      </c>
      <c r="H43" s="216">
        <v>0</v>
      </c>
      <c r="I43" s="216">
        <v>4.71</v>
      </c>
      <c r="J43" s="216">
        <v>0</v>
      </c>
      <c r="K43" s="216">
        <v>0</v>
      </c>
      <c r="L43" s="216">
        <v>0.17</v>
      </c>
      <c r="M43" s="216">
        <v>0.05</v>
      </c>
      <c r="N43" s="216">
        <v>0.05</v>
      </c>
      <c r="O43" s="216">
        <v>0.06</v>
      </c>
      <c r="P43" s="216">
        <v>0.09</v>
      </c>
      <c r="Q43" s="216">
        <v>0</v>
      </c>
      <c r="R43" s="216">
        <v>0.02</v>
      </c>
      <c r="S43" s="216">
        <v>0</v>
      </c>
      <c r="T43" s="216">
        <v>0.03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-0.75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0.28999999999999998</v>
      </c>
      <c r="E44" s="216">
        <v>0</v>
      </c>
      <c r="F44" s="216">
        <v>1.05</v>
      </c>
      <c r="G44" s="216">
        <v>0.12</v>
      </c>
      <c r="H44" s="216">
        <v>0</v>
      </c>
      <c r="I44" s="216">
        <v>4.71</v>
      </c>
      <c r="J44" s="216">
        <v>0</v>
      </c>
      <c r="K44" s="216">
        <v>0</v>
      </c>
      <c r="L44" s="216">
        <v>0.17</v>
      </c>
      <c r="M44" s="216">
        <v>0.05</v>
      </c>
      <c r="N44" s="216">
        <v>0.05</v>
      </c>
      <c r="O44" s="216">
        <v>0.06</v>
      </c>
      <c r="P44" s="216">
        <v>0.09</v>
      </c>
      <c r="Q44" s="216">
        <v>0</v>
      </c>
      <c r="R44" s="216">
        <v>0.16</v>
      </c>
      <c r="S44" s="216">
        <v>0</v>
      </c>
      <c r="T44" s="216">
        <v>0.03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0.6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-0.75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0.28999999999999998</v>
      </c>
      <c r="E45" s="216">
        <v>0</v>
      </c>
      <c r="F45" s="216">
        <v>1.05</v>
      </c>
      <c r="G45" s="216">
        <v>0.12</v>
      </c>
      <c r="H45" s="216">
        <v>0</v>
      </c>
      <c r="I45" s="216">
        <v>4.71</v>
      </c>
      <c r="J45" s="216">
        <v>0</v>
      </c>
      <c r="K45" s="216">
        <v>0</v>
      </c>
      <c r="L45" s="216">
        <v>0.09</v>
      </c>
      <c r="M45" s="216">
        <v>0.05</v>
      </c>
      <c r="N45" s="216">
        <v>0.05</v>
      </c>
      <c r="O45" s="216">
        <v>0.06</v>
      </c>
      <c r="P45" s="216">
        <v>0.09</v>
      </c>
      <c r="Q45" s="216">
        <v>0</v>
      </c>
      <c r="R45" s="216">
        <v>0.02</v>
      </c>
      <c r="S45" s="216">
        <v>0</v>
      </c>
      <c r="T45" s="216">
        <v>0.03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-0.75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0.28999999999999998</v>
      </c>
      <c r="E46" s="216">
        <v>0</v>
      </c>
      <c r="F46" s="216">
        <v>1.05</v>
      </c>
      <c r="G46" s="216">
        <v>0.12</v>
      </c>
      <c r="H46" s="216">
        <v>0</v>
      </c>
      <c r="I46" s="216">
        <v>4.71</v>
      </c>
      <c r="J46" s="216">
        <v>0</v>
      </c>
      <c r="K46" s="216">
        <v>0</v>
      </c>
      <c r="L46" s="216">
        <v>0.09</v>
      </c>
      <c r="M46" s="216">
        <v>0.05</v>
      </c>
      <c r="N46" s="216">
        <v>0.05</v>
      </c>
      <c r="O46" s="216">
        <v>0.06</v>
      </c>
      <c r="P46" s="216">
        <v>0.09</v>
      </c>
      <c r="Q46" s="216">
        <v>0</v>
      </c>
      <c r="R46" s="216">
        <v>0.02</v>
      </c>
      <c r="S46" s="216">
        <v>0</v>
      </c>
      <c r="T46" s="216">
        <v>0.03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-0.75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0.28999999999999998</v>
      </c>
      <c r="E47" s="216">
        <v>0</v>
      </c>
      <c r="F47" s="216">
        <v>1.05</v>
      </c>
      <c r="G47" s="216">
        <v>0.12</v>
      </c>
      <c r="H47" s="216">
        <v>0</v>
      </c>
      <c r="I47" s="216">
        <v>4.71</v>
      </c>
      <c r="J47" s="216">
        <v>0</v>
      </c>
      <c r="K47" s="216">
        <v>0.05</v>
      </c>
      <c r="L47" s="216">
        <v>0.17</v>
      </c>
      <c r="M47" s="216">
        <v>0.05</v>
      </c>
      <c r="N47" s="216">
        <v>0.05</v>
      </c>
      <c r="O47" s="216">
        <v>0.06</v>
      </c>
      <c r="P47" s="216">
        <v>0.09</v>
      </c>
      <c r="Q47" s="216">
        <v>0</v>
      </c>
      <c r="R47" s="216">
        <v>0.02</v>
      </c>
      <c r="S47" s="216">
        <v>0</v>
      </c>
      <c r="T47" s="216">
        <v>0.03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-0.75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0.28999999999999998</v>
      </c>
      <c r="E48" s="216">
        <v>0</v>
      </c>
      <c r="F48" s="216">
        <v>1.05</v>
      </c>
      <c r="G48" s="216">
        <v>0.12</v>
      </c>
      <c r="H48" s="216">
        <v>0</v>
      </c>
      <c r="I48" s="216">
        <v>4.71</v>
      </c>
      <c r="J48" s="216">
        <v>0</v>
      </c>
      <c r="K48" s="216">
        <v>0</v>
      </c>
      <c r="L48" s="216">
        <v>0.17</v>
      </c>
      <c r="M48" s="216">
        <v>0.05</v>
      </c>
      <c r="N48" s="216">
        <v>0.05</v>
      </c>
      <c r="O48" s="216">
        <v>0.06</v>
      </c>
      <c r="P48" s="216">
        <v>0.09</v>
      </c>
      <c r="Q48" s="216">
        <v>0</v>
      </c>
      <c r="R48" s="216">
        <v>0.02</v>
      </c>
      <c r="S48" s="216">
        <v>0</v>
      </c>
      <c r="T48" s="216">
        <v>0.03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-0.75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0.28999999999999998</v>
      </c>
      <c r="E49" s="216">
        <v>0</v>
      </c>
      <c r="F49" s="216">
        <v>1.05</v>
      </c>
      <c r="G49" s="216">
        <v>0.12</v>
      </c>
      <c r="H49" s="216">
        <v>0</v>
      </c>
      <c r="I49" s="216">
        <v>4.71</v>
      </c>
      <c r="J49" s="216">
        <v>0</v>
      </c>
      <c r="K49" s="216">
        <v>0</v>
      </c>
      <c r="L49" s="216">
        <v>0.17</v>
      </c>
      <c r="M49" s="216">
        <v>0.05</v>
      </c>
      <c r="N49" s="216">
        <v>0.05</v>
      </c>
      <c r="O49" s="216">
        <v>0.06</v>
      </c>
      <c r="P49" s="216">
        <v>0.09</v>
      </c>
      <c r="Q49" s="216">
        <v>0</v>
      </c>
      <c r="R49" s="216">
        <v>0.02</v>
      </c>
      <c r="S49" s="216">
        <v>0</v>
      </c>
      <c r="T49" s="216">
        <v>0.03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-0.75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0.28999999999999998</v>
      </c>
      <c r="E50" s="216">
        <v>0</v>
      </c>
      <c r="F50" s="216">
        <v>1.05</v>
      </c>
      <c r="G50" s="216">
        <v>0.12</v>
      </c>
      <c r="H50" s="216">
        <v>0</v>
      </c>
      <c r="I50" s="216">
        <v>4.71</v>
      </c>
      <c r="J50" s="216">
        <v>0</v>
      </c>
      <c r="K50" s="216">
        <v>0</v>
      </c>
      <c r="L50" s="216">
        <v>0.17</v>
      </c>
      <c r="M50" s="216">
        <v>0.05</v>
      </c>
      <c r="N50" s="216">
        <v>0.05</v>
      </c>
      <c r="O50" s="216">
        <v>0.06</v>
      </c>
      <c r="P50" s="216">
        <v>0.09</v>
      </c>
      <c r="Q50" s="216">
        <v>0</v>
      </c>
      <c r="R50" s="216">
        <v>0.02</v>
      </c>
      <c r="S50" s="216">
        <v>0</v>
      </c>
      <c r="T50" s="216">
        <v>0.03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-0.75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0.28999999999999998</v>
      </c>
      <c r="E51" s="216">
        <v>0</v>
      </c>
      <c r="F51" s="216">
        <v>1.05</v>
      </c>
      <c r="G51" s="216">
        <v>0.12</v>
      </c>
      <c r="H51" s="216">
        <v>0</v>
      </c>
      <c r="I51" s="216">
        <v>4.59</v>
      </c>
      <c r="J51" s="216">
        <v>0</v>
      </c>
      <c r="K51" s="216">
        <v>0</v>
      </c>
      <c r="L51" s="216">
        <v>7.0000000000000007E-2</v>
      </c>
      <c r="M51" s="216">
        <v>0.05</v>
      </c>
      <c r="N51" s="216">
        <v>0.05</v>
      </c>
      <c r="O51" s="216">
        <v>0.06</v>
      </c>
      <c r="P51" s="216">
        <v>0.09</v>
      </c>
      <c r="Q51" s="216">
        <v>0</v>
      </c>
      <c r="R51" s="216">
        <v>0.02</v>
      </c>
      <c r="S51" s="216">
        <v>0</v>
      </c>
      <c r="T51" s="216">
        <v>0.03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-0.75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0.28999999999999998</v>
      </c>
      <c r="E52" s="216">
        <v>0</v>
      </c>
      <c r="F52" s="216">
        <v>1.05</v>
      </c>
      <c r="G52" s="216">
        <v>0.12</v>
      </c>
      <c r="H52" s="216">
        <v>0</v>
      </c>
      <c r="I52" s="216">
        <v>4.59</v>
      </c>
      <c r="J52" s="216">
        <v>0</v>
      </c>
      <c r="K52" s="216">
        <v>0</v>
      </c>
      <c r="L52" s="216">
        <v>7.0000000000000007E-2</v>
      </c>
      <c r="M52" s="216">
        <v>0.05</v>
      </c>
      <c r="N52" s="216">
        <v>0.05</v>
      </c>
      <c r="O52" s="216">
        <v>0.06</v>
      </c>
      <c r="P52" s="216">
        <v>0.09</v>
      </c>
      <c r="Q52" s="216">
        <v>0</v>
      </c>
      <c r="R52" s="216">
        <v>0.02</v>
      </c>
      <c r="S52" s="216">
        <v>0</v>
      </c>
      <c r="T52" s="216">
        <v>0.03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-0.75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0.28999999999999998</v>
      </c>
      <c r="E53" s="216">
        <v>0</v>
      </c>
      <c r="F53" s="216">
        <v>1.05</v>
      </c>
      <c r="G53" s="216">
        <v>0.12</v>
      </c>
      <c r="H53" s="216">
        <v>0</v>
      </c>
      <c r="I53" s="216">
        <v>4.59</v>
      </c>
      <c r="J53" s="216">
        <v>0</v>
      </c>
      <c r="K53" s="216">
        <v>0.02</v>
      </c>
      <c r="L53" s="216">
        <v>0.16</v>
      </c>
      <c r="M53" s="216">
        <v>0.05</v>
      </c>
      <c r="N53" s="216">
        <v>0.05</v>
      </c>
      <c r="O53" s="216">
        <v>0.06</v>
      </c>
      <c r="P53" s="216">
        <v>0.09</v>
      </c>
      <c r="Q53" s="216">
        <v>0</v>
      </c>
      <c r="R53" s="216">
        <v>0.02</v>
      </c>
      <c r="S53" s="216">
        <v>0</v>
      </c>
      <c r="T53" s="216">
        <v>0.03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-0.75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0.28999999999999998</v>
      </c>
      <c r="E54" s="216">
        <v>0</v>
      </c>
      <c r="F54" s="216">
        <v>1.05</v>
      </c>
      <c r="G54" s="216">
        <v>0.12</v>
      </c>
      <c r="H54" s="216">
        <v>0</v>
      </c>
      <c r="I54" s="216">
        <v>4.59</v>
      </c>
      <c r="J54" s="216">
        <v>0</v>
      </c>
      <c r="K54" s="216">
        <v>0.02</v>
      </c>
      <c r="L54" s="216">
        <v>0.16</v>
      </c>
      <c r="M54" s="216">
        <v>0.05</v>
      </c>
      <c r="N54" s="216">
        <v>0.05</v>
      </c>
      <c r="O54" s="216">
        <v>0.06</v>
      </c>
      <c r="P54" s="216">
        <v>0.09</v>
      </c>
      <c r="Q54" s="216">
        <v>0</v>
      </c>
      <c r="R54" s="216">
        <v>0.02</v>
      </c>
      <c r="S54" s="216">
        <v>0</v>
      </c>
      <c r="T54" s="216">
        <v>0.03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-0.75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0.28999999999999998</v>
      </c>
      <c r="E55" s="216">
        <v>0</v>
      </c>
      <c r="F55" s="216">
        <v>1.05</v>
      </c>
      <c r="G55" s="216">
        <v>0.12</v>
      </c>
      <c r="H55" s="216">
        <v>0</v>
      </c>
      <c r="I55" s="216">
        <v>4.59</v>
      </c>
      <c r="J55" s="216">
        <v>0</v>
      </c>
      <c r="K55" s="216">
        <v>0.02</v>
      </c>
      <c r="L55" s="216">
        <v>0.16</v>
      </c>
      <c r="M55" s="216">
        <v>0.05</v>
      </c>
      <c r="N55" s="216">
        <v>0.05</v>
      </c>
      <c r="O55" s="216">
        <v>0.06</v>
      </c>
      <c r="P55" s="216">
        <v>0.09</v>
      </c>
      <c r="Q55" s="216">
        <v>0</v>
      </c>
      <c r="R55" s="216">
        <v>0.02</v>
      </c>
      <c r="S55" s="216">
        <v>0</v>
      </c>
      <c r="T55" s="216">
        <v>0.03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-0.75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0.28999999999999998</v>
      </c>
      <c r="E56" s="216">
        <v>0</v>
      </c>
      <c r="F56" s="216">
        <v>1.05</v>
      </c>
      <c r="G56" s="216">
        <v>0.12</v>
      </c>
      <c r="H56" s="216">
        <v>0</v>
      </c>
      <c r="I56" s="216">
        <v>4.59</v>
      </c>
      <c r="J56" s="216">
        <v>0</v>
      </c>
      <c r="K56" s="216">
        <v>0.02</v>
      </c>
      <c r="L56" s="216">
        <v>0.16</v>
      </c>
      <c r="M56" s="216">
        <v>0.05</v>
      </c>
      <c r="N56" s="216">
        <v>0.05</v>
      </c>
      <c r="O56" s="216">
        <v>0.06</v>
      </c>
      <c r="P56" s="216">
        <v>0.09</v>
      </c>
      <c r="Q56" s="216">
        <v>0</v>
      </c>
      <c r="R56" s="216">
        <v>0.02</v>
      </c>
      <c r="S56" s="216">
        <v>0</v>
      </c>
      <c r="T56" s="216">
        <v>0.03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-0.75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0.28999999999999998</v>
      </c>
      <c r="E57" s="216">
        <v>0</v>
      </c>
      <c r="F57" s="216">
        <v>1.05</v>
      </c>
      <c r="G57" s="216">
        <v>0.12</v>
      </c>
      <c r="H57" s="216">
        <v>0</v>
      </c>
      <c r="I57" s="216">
        <v>4.59</v>
      </c>
      <c r="J57" s="216">
        <v>0</v>
      </c>
      <c r="K57" s="216">
        <v>0.02</v>
      </c>
      <c r="L57" s="216">
        <v>0.16</v>
      </c>
      <c r="M57" s="216">
        <v>0.05</v>
      </c>
      <c r="N57" s="216">
        <v>0.05</v>
      </c>
      <c r="O57" s="216">
        <v>0.06</v>
      </c>
      <c r="P57" s="216">
        <v>0.09</v>
      </c>
      <c r="Q57" s="216">
        <v>0</v>
      </c>
      <c r="R57" s="216">
        <v>0.02</v>
      </c>
      <c r="S57" s="216">
        <v>0</v>
      </c>
      <c r="T57" s="216">
        <v>0.03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-0.75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0.28999999999999998</v>
      </c>
      <c r="E58" s="216">
        <v>0</v>
      </c>
      <c r="F58" s="216">
        <v>1.05</v>
      </c>
      <c r="G58" s="216">
        <v>0.12</v>
      </c>
      <c r="H58" s="216">
        <v>0</v>
      </c>
      <c r="I58" s="216">
        <v>4.59</v>
      </c>
      <c r="J58" s="216">
        <v>0</v>
      </c>
      <c r="K58" s="216">
        <v>0.02</v>
      </c>
      <c r="L58" s="216">
        <v>0.16</v>
      </c>
      <c r="M58" s="216">
        <v>0.05</v>
      </c>
      <c r="N58" s="216">
        <v>0.05</v>
      </c>
      <c r="O58" s="216">
        <v>0.06</v>
      </c>
      <c r="P58" s="216">
        <v>0.09</v>
      </c>
      <c r="Q58" s="216">
        <v>0</v>
      </c>
      <c r="R58" s="216">
        <v>0.02</v>
      </c>
      <c r="S58" s="216">
        <v>0</v>
      </c>
      <c r="T58" s="216">
        <v>0.03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-0.75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0.28999999999999998</v>
      </c>
      <c r="E59" s="216">
        <v>0</v>
      </c>
      <c r="F59" s="216">
        <v>1.05</v>
      </c>
      <c r="G59" s="216">
        <v>0.12</v>
      </c>
      <c r="H59" s="216">
        <v>0</v>
      </c>
      <c r="I59" s="216">
        <v>4.59</v>
      </c>
      <c r="J59" s="216">
        <v>0</v>
      </c>
      <c r="K59" s="216">
        <v>0.02</v>
      </c>
      <c r="L59" s="216">
        <v>0.16</v>
      </c>
      <c r="M59" s="216">
        <v>0.05</v>
      </c>
      <c r="N59" s="216">
        <v>0.05</v>
      </c>
      <c r="O59" s="216">
        <v>0.06</v>
      </c>
      <c r="P59" s="216">
        <v>0.09</v>
      </c>
      <c r="Q59" s="216">
        <v>0</v>
      </c>
      <c r="R59" s="216">
        <v>0.02</v>
      </c>
      <c r="S59" s="216">
        <v>0</v>
      </c>
      <c r="T59" s="216">
        <v>0.03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-0.75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0.28999999999999998</v>
      </c>
      <c r="E60" s="216">
        <v>0</v>
      </c>
      <c r="F60" s="216">
        <v>1.05</v>
      </c>
      <c r="G60" s="216">
        <v>0.12</v>
      </c>
      <c r="H60" s="216">
        <v>0</v>
      </c>
      <c r="I60" s="216">
        <v>4.59</v>
      </c>
      <c r="J60" s="216">
        <v>0</v>
      </c>
      <c r="K60" s="216">
        <v>0.02</v>
      </c>
      <c r="L60" s="216">
        <v>0.16</v>
      </c>
      <c r="M60" s="216">
        <v>0.05</v>
      </c>
      <c r="N60" s="216">
        <v>0.05</v>
      </c>
      <c r="O60" s="216">
        <v>0.06</v>
      </c>
      <c r="P60" s="216">
        <v>0.09</v>
      </c>
      <c r="Q60" s="216">
        <v>0</v>
      </c>
      <c r="R60" s="216">
        <v>0.02</v>
      </c>
      <c r="S60" s="216">
        <v>0</v>
      </c>
      <c r="T60" s="216">
        <v>0.03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-0.75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0.28999999999999998</v>
      </c>
      <c r="E61" s="216">
        <v>0</v>
      </c>
      <c r="F61" s="216">
        <v>1.05</v>
      </c>
      <c r="G61" s="216">
        <v>0.12</v>
      </c>
      <c r="H61" s="216">
        <v>0</v>
      </c>
      <c r="I61" s="216">
        <v>4.59</v>
      </c>
      <c r="J61" s="216">
        <v>0</v>
      </c>
      <c r="K61" s="216">
        <v>0.02</v>
      </c>
      <c r="L61" s="216">
        <v>0.16</v>
      </c>
      <c r="M61" s="216">
        <v>0.05</v>
      </c>
      <c r="N61" s="216">
        <v>0.05</v>
      </c>
      <c r="O61" s="216">
        <v>0.06</v>
      </c>
      <c r="P61" s="216">
        <v>0.09</v>
      </c>
      <c r="Q61" s="216">
        <v>0</v>
      </c>
      <c r="R61" s="216">
        <v>0.02</v>
      </c>
      <c r="S61" s="216">
        <v>0</v>
      </c>
      <c r="T61" s="216">
        <v>0.03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-0.75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0.28999999999999998</v>
      </c>
      <c r="E62" s="216">
        <v>0</v>
      </c>
      <c r="F62" s="216">
        <v>1.05</v>
      </c>
      <c r="G62" s="216">
        <v>0.12</v>
      </c>
      <c r="H62" s="216">
        <v>0</v>
      </c>
      <c r="I62" s="216">
        <v>4.59</v>
      </c>
      <c r="J62" s="216">
        <v>0</v>
      </c>
      <c r="K62" s="216">
        <v>0.02</v>
      </c>
      <c r="L62" s="216">
        <v>0.16</v>
      </c>
      <c r="M62" s="216">
        <v>0.05</v>
      </c>
      <c r="N62" s="216">
        <v>0.05</v>
      </c>
      <c r="O62" s="216">
        <v>0.06</v>
      </c>
      <c r="P62" s="216">
        <v>0.09</v>
      </c>
      <c r="Q62" s="216">
        <v>0</v>
      </c>
      <c r="R62" s="216">
        <v>0.02</v>
      </c>
      <c r="S62" s="216">
        <v>0</v>
      </c>
      <c r="T62" s="216">
        <v>0.03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-0.75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0.28999999999999998</v>
      </c>
      <c r="E63" s="216">
        <v>0</v>
      </c>
      <c r="F63" s="216">
        <v>1.05</v>
      </c>
      <c r="G63" s="216">
        <v>0.12</v>
      </c>
      <c r="H63" s="216">
        <v>0</v>
      </c>
      <c r="I63" s="216">
        <v>4.59</v>
      </c>
      <c r="J63" s="216">
        <v>0</v>
      </c>
      <c r="K63" s="216">
        <v>0.02</v>
      </c>
      <c r="L63" s="216">
        <v>0.17</v>
      </c>
      <c r="M63" s="216">
        <v>0.05</v>
      </c>
      <c r="N63" s="216">
        <v>0.05</v>
      </c>
      <c r="O63" s="216">
        <v>0.06</v>
      </c>
      <c r="P63" s="216">
        <v>0.09</v>
      </c>
      <c r="Q63" s="216">
        <v>0</v>
      </c>
      <c r="R63" s="216">
        <v>0.02</v>
      </c>
      <c r="S63" s="216">
        <v>0</v>
      </c>
      <c r="T63" s="216">
        <v>0.03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-0.75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0.28999999999999998</v>
      </c>
      <c r="E64" s="216">
        <v>0</v>
      </c>
      <c r="F64" s="216">
        <v>1.05</v>
      </c>
      <c r="G64" s="216">
        <v>0.12</v>
      </c>
      <c r="H64" s="216">
        <v>0</v>
      </c>
      <c r="I64" s="216">
        <v>4.59</v>
      </c>
      <c r="J64" s="216">
        <v>0</v>
      </c>
      <c r="K64" s="216">
        <v>0.02</v>
      </c>
      <c r="L64" s="216">
        <v>0.16</v>
      </c>
      <c r="M64" s="216">
        <v>0.05</v>
      </c>
      <c r="N64" s="216">
        <v>0.05</v>
      </c>
      <c r="O64" s="216">
        <v>0.06</v>
      </c>
      <c r="P64" s="216">
        <v>0.09</v>
      </c>
      <c r="Q64" s="216">
        <v>0</v>
      </c>
      <c r="R64" s="216">
        <v>0.02</v>
      </c>
      <c r="S64" s="216">
        <v>0</v>
      </c>
      <c r="T64" s="216">
        <v>0.03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-0.75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0.28999999999999998</v>
      </c>
      <c r="E65" s="216">
        <v>0</v>
      </c>
      <c r="F65" s="216">
        <v>1.05</v>
      </c>
      <c r="G65" s="216">
        <v>0.12</v>
      </c>
      <c r="H65" s="216">
        <v>0</v>
      </c>
      <c r="I65" s="216">
        <v>4.59</v>
      </c>
      <c r="J65" s="216">
        <v>0</v>
      </c>
      <c r="K65" s="216">
        <v>0.05</v>
      </c>
      <c r="L65" s="216">
        <v>0.17</v>
      </c>
      <c r="M65" s="216">
        <v>0.05</v>
      </c>
      <c r="N65" s="216">
        <v>0.05</v>
      </c>
      <c r="O65" s="216">
        <v>0.06</v>
      </c>
      <c r="P65" s="216">
        <v>0.09</v>
      </c>
      <c r="Q65" s="216">
        <v>0</v>
      </c>
      <c r="R65" s="216">
        <v>0.02</v>
      </c>
      <c r="S65" s="216">
        <v>0</v>
      </c>
      <c r="T65" s="216">
        <v>0.03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-0.75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0.28999999999999998</v>
      </c>
      <c r="E66" s="216">
        <v>0</v>
      </c>
      <c r="F66" s="216">
        <v>1.05</v>
      </c>
      <c r="G66" s="216">
        <v>0.12</v>
      </c>
      <c r="H66" s="216">
        <v>0</v>
      </c>
      <c r="I66" s="216">
        <v>4.59</v>
      </c>
      <c r="J66" s="216">
        <v>0</v>
      </c>
      <c r="K66" s="216">
        <v>0.05</v>
      </c>
      <c r="L66" s="216">
        <v>0.17</v>
      </c>
      <c r="M66" s="216">
        <v>0.05</v>
      </c>
      <c r="N66" s="216">
        <v>0.05</v>
      </c>
      <c r="O66" s="216">
        <v>0.06</v>
      </c>
      <c r="P66" s="216">
        <v>0.09</v>
      </c>
      <c r="Q66" s="216">
        <v>0</v>
      </c>
      <c r="R66" s="216">
        <v>0.02</v>
      </c>
      <c r="S66" s="216">
        <v>0</v>
      </c>
      <c r="T66" s="216">
        <v>0.03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-0.75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0.28999999999999998</v>
      </c>
      <c r="E67" s="216">
        <v>0</v>
      </c>
      <c r="F67" s="216">
        <v>1.05</v>
      </c>
      <c r="G67" s="216">
        <v>0.12</v>
      </c>
      <c r="H67" s="216">
        <v>0</v>
      </c>
      <c r="I67" s="216">
        <v>4.6500000000000004</v>
      </c>
      <c r="J67" s="216">
        <v>0</v>
      </c>
      <c r="K67" s="216">
        <v>0.11</v>
      </c>
      <c r="L67" s="216">
        <v>0.17</v>
      </c>
      <c r="M67" s="216">
        <v>0.05</v>
      </c>
      <c r="N67" s="216">
        <v>0.05</v>
      </c>
      <c r="O67" s="216">
        <v>0.06</v>
      </c>
      <c r="P67" s="216">
        <v>0.09</v>
      </c>
      <c r="Q67" s="216">
        <v>0</v>
      </c>
      <c r="R67" s="216">
        <v>0.02</v>
      </c>
      <c r="S67" s="216">
        <v>0</v>
      </c>
      <c r="T67" s="216">
        <v>0.05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-0.75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0.28999999999999998</v>
      </c>
      <c r="E68" s="216">
        <v>0</v>
      </c>
      <c r="F68" s="216">
        <v>1.05</v>
      </c>
      <c r="G68" s="216">
        <v>0.12</v>
      </c>
      <c r="H68" s="216">
        <v>0</v>
      </c>
      <c r="I68" s="216">
        <v>4.6500000000000004</v>
      </c>
      <c r="J68" s="216">
        <v>0</v>
      </c>
      <c r="K68" s="216">
        <v>0.05</v>
      </c>
      <c r="L68" s="216">
        <v>0.17</v>
      </c>
      <c r="M68" s="216">
        <v>0.05</v>
      </c>
      <c r="N68" s="216">
        <v>0.05</v>
      </c>
      <c r="O68" s="216">
        <v>0.06</v>
      </c>
      <c r="P68" s="216">
        <v>0.09</v>
      </c>
      <c r="Q68" s="216">
        <v>0</v>
      </c>
      <c r="R68" s="216">
        <v>0.02</v>
      </c>
      <c r="S68" s="216">
        <v>0</v>
      </c>
      <c r="T68" s="216">
        <v>0.03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-0.75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0.28999999999999998</v>
      </c>
      <c r="E69" s="216">
        <v>0</v>
      </c>
      <c r="F69" s="216">
        <v>1.05</v>
      </c>
      <c r="G69" s="216">
        <v>0.12</v>
      </c>
      <c r="H69" s="216">
        <v>0</v>
      </c>
      <c r="I69" s="216">
        <v>4.6500000000000004</v>
      </c>
      <c r="J69" s="216">
        <v>0</v>
      </c>
      <c r="K69" s="216">
        <v>0.05</v>
      </c>
      <c r="L69" s="216">
        <v>0.17</v>
      </c>
      <c r="M69" s="216">
        <v>0.05</v>
      </c>
      <c r="N69" s="216">
        <v>0.05</v>
      </c>
      <c r="O69" s="216">
        <v>0.06</v>
      </c>
      <c r="P69" s="216">
        <v>0.09</v>
      </c>
      <c r="Q69" s="216">
        <v>0</v>
      </c>
      <c r="R69" s="216">
        <v>0.02</v>
      </c>
      <c r="S69" s="216">
        <v>0</v>
      </c>
      <c r="T69" s="216">
        <v>0.03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-0.75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0.28999999999999998</v>
      </c>
      <c r="E70" s="216">
        <v>0</v>
      </c>
      <c r="F70" s="216">
        <v>1.05</v>
      </c>
      <c r="G70" s="216">
        <v>0.12</v>
      </c>
      <c r="H70" s="216">
        <v>0</v>
      </c>
      <c r="I70" s="216">
        <v>4.6500000000000004</v>
      </c>
      <c r="J70" s="216">
        <v>0</v>
      </c>
      <c r="K70" s="216">
        <v>0.05</v>
      </c>
      <c r="L70" s="216">
        <v>0.17</v>
      </c>
      <c r="M70" s="216">
        <v>0.05</v>
      </c>
      <c r="N70" s="216">
        <v>0.05</v>
      </c>
      <c r="O70" s="216">
        <v>0.06</v>
      </c>
      <c r="P70" s="216">
        <v>0.09</v>
      </c>
      <c r="Q70" s="216">
        <v>0</v>
      </c>
      <c r="R70" s="216">
        <v>0.02</v>
      </c>
      <c r="S70" s="216">
        <v>0</v>
      </c>
      <c r="T70" s="216">
        <v>0.03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-0.75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0.28999999999999998</v>
      </c>
      <c r="E71" s="216">
        <v>0</v>
      </c>
      <c r="F71" s="216">
        <v>1.05</v>
      </c>
      <c r="G71" s="216">
        <v>0.12</v>
      </c>
      <c r="H71" s="216">
        <v>0</v>
      </c>
      <c r="I71" s="216">
        <v>4.6500000000000004</v>
      </c>
      <c r="J71" s="216">
        <v>0</v>
      </c>
      <c r="K71" s="216">
        <v>0.05</v>
      </c>
      <c r="L71" s="216">
        <v>0.17</v>
      </c>
      <c r="M71" s="216">
        <v>0.05</v>
      </c>
      <c r="N71" s="216">
        <v>0.05</v>
      </c>
      <c r="O71" s="216">
        <v>0.06</v>
      </c>
      <c r="P71" s="216">
        <v>0.09</v>
      </c>
      <c r="Q71" s="216">
        <v>0</v>
      </c>
      <c r="R71" s="216">
        <v>0.02</v>
      </c>
      <c r="S71" s="216">
        <v>0</v>
      </c>
      <c r="T71" s="216">
        <v>0.03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0.69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-0.75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0.28999999999999998</v>
      </c>
      <c r="E72" s="216">
        <v>0</v>
      </c>
      <c r="F72" s="216">
        <v>1.05</v>
      </c>
      <c r="G72" s="216">
        <v>0.12</v>
      </c>
      <c r="H72" s="216">
        <v>0</v>
      </c>
      <c r="I72" s="216">
        <v>4.6500000000000004</v>
      </c>
      <c r="J72" s="216">
        <v>0</v>
      </c>
      <c r="K72" s="216">
        <v>0.05</v>
      </c>
      <c r="L72" s="216">
        <v>0.17</v>
      </c>
      <c r="M72" s="216">
        <v>0.05</v>
      </c>
      <c r="N72" s="216">
        <v>0.05</v>
      </c>
      <c r="O72" s="216">
        <v>0.06</v>
      </c>
      <c r="P72" s="216">
        <v>0.09</v>
      </c>
      <c r="Q72" s="216">
        <v>0</v>
      </c>
      <c r="R72" s="216">
        <v>0.02</v>
      </c>
      <c r="S72" s="216">
        <v>0</v>
      </c>
      <c r="T72" s="216">
        <v>0.03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0.69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-0.75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0.28999999999999998</v>
      </c>
      <c r="E73" s="216">
        <v>0</v>
      </c>
      <c r="F73" s="216">
        <v>1.05</v>
      </c>
      <c r="G73" s="216">
        <v>0.12</v>
      </c>
      <c r="H73" s="216">
        <v>0</v>
      </c>
      <c r="I73" s="216">
        <v>4.6500000000000004</v>
      </c>
      <c r="J73" s="216">
        <v>0</v>
      </c>
      <c r="K73" s="216">
        <v>7.0000000000000007E-2</v>
      </c>
      <c r="L73" s="216">
        <v>0.17</v>
      </c>
      <c r="M73" s="216">
        <v>0.05</v>
      </c>
      <c r="N73" s="216">
        <v>0.05</v>
      </c>
      <c r="O73" s="216">
        <v>0.06</v>
      </c>
      <c r="P73" s="216">
        <v>0.09</v>
      </c>
      <c r="Q73" s="216">
        <v>0</v>
      </c>
      <c r="R73" s="216">
        <v>0.02</v>
      </c>
      <c r="S73" s="216">
        <v>0</v>
      </c>
      <c r="T73" s="216">
        <v>0.03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0.69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-0.75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0.28999999999999998</v>
      </c>
      <c r="E74" s="216">
        <v>0</v>
      </c>
      <c r="F74" s="216">
        <v>1.05</v>
      </c>
      <c r="G74" s="216">
        <v>0.12</v>
      </c>
      <c r="H74" s="216">
        <v>0</v>
      </c>
      <c r="I74" s="216">
        <v>4.6500000000000004</v>
      </c>
      <c r="J74" s="216">
        <v>0</v>
      </c>
      <c r="K74" s="216">
        <v>0.05</v>
      </c>
      <c r="L74" s="216">
        <v>0.17</v>
      </c>
      <c r="M74" s="216">
        <v>0.05</v>
      </c>
      <c r="N74" s="216">
        <v>0.05</v>
      </c>
      <c r="O74" s="216">
        <v>0.06</v>
      </c>
      <c r="P74" s="216">
        <v>0.09</v>
      </c>
      <c r="Q74" s="216">
        <v>0</v>
      </c>
      <c r="R74" s="216">
        <v>0.02</v>
      </c>
      <c r="S74" s="216">
        <v>0</v>
      </c>
      <c r="T74" s="216">
        <v>0.03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0.69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-0.75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0.28999999999999998</v>
      </c>
      <c r="E75" s="216">
        <v>0</v>
      </c>
      <c r="F75" s="216">
        <v>1.05</v>
      </c>
      <c r="G75" s="216">
        <v>0.12</v>
      </c>
      <c r="H75" s="216">
        <v>0</v>
      </c>
      <c r="I75" s="216">
        <v>4.6500000000000004</v>
      </c>
      <c r="J75" s="216">
        <v>0</v>
      </c>
      <c r="K75" s="216">
        <v>0.05</v>
      </c>
      <c r="L75" s="216">
        <v>0.17</v>
      </c>
      <c r="M75" s="216">
        <v>0.05</v>
      </c>
      <c r="N75" s="216">
        <v>0.05</v>
      </c>
      <c r="O75" s="216">
        <v>0.06</v>
      </c>
      <c r="P75" s="216">
        <v>0.09</v>
      </c>
      <c r="Q75" s="216">
        <v>0</v>
      </c>
      <c r="R75" s="216">
        <v>0.02</v>
      </c>
      <c r="S75" s="216">
        <v>0</v>
      </c>
      <c r="T75" s="216">
        <v>0.03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0.69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-0.75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0.28999999999999998</v>
      </c>
      <c r="E76" s="216">
        <v>0</v>
      </c>
      <c r="F76" s="216">
        <v>1.05</v>
      </c>
      <c r="G76" s="216">
        <v>0.12</v>
      </c>
      <c r="H76" s="216">
        <v>0</v>
      </c>
      <c r="I76" s="216">
        <v>4.6500000000000004</v>
      </c>
      <c r="J76" s="216">
        <v>0</v>
      </c>
      <c r="K76" s="216">
        <v>0.05</v>
      </c>
      <c r="L76" s="216">
        <v>0.17</v>
      </c>
      <c r="M76" s="216">
        <v>0.05</v>
      </c>
      <c r="N76" s="216">
        <v>0.05</v>
      </c>
      <c r="O76" s="216">
        <v>0.06</v>
      </c>
      <c r="P76" s="216">
        <v>0.09</v>
      </c>
      <c r="Q76" s="216">
        <v>0</v>
      </c>
      <c r="R76" s="216">
        <v>0.02</v>
      </c>
      <c r="S76" s="216">
        <v>0</v>
      </c>
      <c r="T76" s="216">
        <v>0.03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0.69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-0.75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0.28999999999999998</v>
      </c>
      <c r="E77" s="216">
        <v>0</v>
      </c>
      <c r="F77" s="216">
        <v>1.05</v>
      </c>
      <c r="G77" s="216">
        <v>0.12</v>
      </c>
      <c r="H77" s="216">
        <v>0</v>
      </c>
      <c r="I77" s="216">
        <v>4.6500000000000004</v>
      </c>
      <c r="J77" s="216">
        <v>0</v>
      </c>
      <c r="K77" s="216">
        <v>0.05</v>
      </c>
      <c r="L77" s="216">
        <v>0.17</v>
      </c>
      <c r="M77" s="216">
        <v>0.05</v>
      </c>
      <c r="N77" s="216">
        <v>0.05</v>
      </c>
      <c r="O77" s="216">
        <v>0.06</v>
      </c>
      <c r="P77" s="216">
        <v>0.09</v>
      </c>
      <c r="Q77" s="216">
        <v>0</v>
      </c>
      <c r="R77" s="216">
        <v>0.02</v>
      </c>
      <c r="S77" s="216">
        <v>0</v>
      </c>
      <c r="T77" s="216">
        <v>0.03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0.7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-0.75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0.28999999999999998</v>
      </c>
      <c r="E78" s="216">
        <v>0</v>
      </c>
      <c r="F78" s="216">
        <v>1.05</v>
      </c>
      <c r="G78" s="216">
        <v>0.12</v>
      </c>
      <c r="H78" s="216">
        <v>0</v>
      </c>
      <c r="I78" s="216">
        <v>4.6500000000000004</v>
      </c>
      <c r="J78" s="216">
        <v>0</v>
      </c>
      <c r="K78" s="216">
        <v>0.05</v>
      </c>
      <c r="L78" s="216">
        <v>0.17</v>
      </c>
      <c r="M78" s="216">
        <v>0.05</v>
      </c>
      <c r="N78" s="216">
        <v>0.05</v>
      </c>
      <c r="O78" s="216">
        <v>0.06</v>
      </c>
      <c r="P78" s="216">
        <v>0.09</v>
      </c>
      <c r="Q78" s="216">
        <v>0</v>
      </c>
      <c r="R78" s="216">
        <v>0.02</v>
      </c>
      <c r="S78" s="216">
        <v>0</v>
      </c>
      <c r="T78" s="216">
        <v>0.03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-0.75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0.28999999999999998</v>
      </c>
      <c r="E79" s="216">
        <v>0</v>
      </c>
      <c r="F79" s="216">
        <v>1.05</v>
      </c>
      <c r="G79" s="216">
        <v>0.12</v>
      </c>
      <c r="H79" s="216">
        <v>0</v>
      </c>
      <c r="I79" s="216">
        <v>4.6500000000000004</v>
      </c>
      <c r="J79" s="216">
        <v>0</v>
      </c>
      <c r="K79" s="216">
        <v>0.05</v>
      </c>
      <c r="L79" s="216">
        <v>0.17</v>
      </c>
      <c r="M79" s="216">
        <v>0.05</v>
      </c>
      <c r="N79" s="216">
        <v>0.05</v>
      </c>
      <c r="O79" s="216">
        <v>0.06</v>
      </c>
      <c r="P79" s="216">
        <v>0.09</v>
      </c>
      <c r="Q79" s="216">
        <v>0</v>
      </c>
      <c r="R79" s="216">
        <v>0.02</v>
      </c>
      <c r="S79" s="216">
        <v>0</v>
      </c>
      <c r="T79" s="216">
        <v>0.03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-0.75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0.28999999999999998</v>
      </c>
      <c r="E80" s="216">
        <v>0</v>
      </c>
      <c r="F80" s="216">
        <v>1.05</v>
      </c>
      <c r="G80" s="216">
        <v>0.12</v>
      </c>
      <c r="H80" s="216">
        <v>0</v>
      </c>
      <c r="I80" s="216">
        <v>4.6500000000000004</v>
      </c>
      <c r="J80" s="216">
        <v>0</v>
      </c>
      <c r="K80" s="216">
        <v>0.05</v>
      </c>
      <c r="L80" s="216">
        <v>0.17</v>
      </c>
      <c r="M80" s="216">
        <v>0.05</v>
      </c>
      <c r="N80" s="216">
        <v>0.05</v>
      </c>
      <c r="O80" s="216">
        <v>0.06</v>
      </c>
      <c r="P80" s="216">
        <v>0.09</v>
      </c>
      <c r="Q80" s="216">
        <v>0</v>
      </c>
      <c r="R80" s="216">
        <v>0.02</v>
      </c>
      <c r="S80" s="216">
        <v>0</v>
      </c>
      <c r="T80" s="216">
        <v>0.03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-0.75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0.28999999999999998</v>
      </c>
      <c r="E81" s="216">
        <v>0</v>
      </c>
      <c r="F81" s="216">
        <v>1.05</v>
      </c>
      <c r="G81" s="216">
        <v>0.12</v>
      </c>
      <c r="H81" s="216">
        <v>0</v>
      </c>
      <c r="I81" s="216">
        <v>4.6500000000000004</v>
      </c>
      <c r="J81" s="216">
        <v>0</v>
      </c>
      <c r="K81" s="216">
        <v>0.05</v>
      </c>
      <c r="L81" s="216">
        <v>0.17</v>
      </c>
      <c r="M81" s="216">
        <v>0.05</v>
      </c>
      <c r="N81" s="216">
        <v>0.05</v>
      </c>
      <c r="O81" s="216">
        <v>0.06</v>
      </c>
      <c r="P81" s="216">
        <v>0.09</v>
      </c>
      <c r="Q81" s="216">
        <v>0</v>
      </c>
      <c r="R81" s="216">
        <v>0.02</v>
      </c>
      <c r="S81" s="216">
        <v>0</v>
      </c>
      <c r="T81" s="216">
        <v>0.03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-0.75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0.28999999999999998</v>
      </c>
      <c r="E82" s="216">
        <v>0</v>
      </c>
      <c r="F82" s="216">
        <v>1.05</v>
      </c>
      <c r="G82" s="216">
        <v>0.12</v>
      </c>
      <c r="H82" s="216">
        <v>0</v>
      </c>
      <c r="I82" s="216">
        <v>4.6500000000000004</v>
      </c>
      <c r="J82" s="216">
        <v>0</v>
      </c>
      <c r="K82" s="216">
        <v>0.05</v>
      </c>
      <c r="L82" s="216">
        <v>0.17</v>
      </c>
      <c r="M82" s="216">
        <v>0.05</v>
      </c>
      <c r="N82" s="216">
        <v>0.05</v>
      </c>
      <c r="O82" s="216">
        <v>0.06</v>
      </c>
      <c r="P82" s="216">
        <v>0.09</v>
      </c>
      <c r="Q82" s="216">
        <v>0</v>
      </c>
      <c r="R82" s="216">
        <v>0.02</v>
      </c>
      <c r="S82" s="216">
        <v>0</v>
      </c>
      <c r="T82" s="216">
        <v>0.03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-0.75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0.28999999999999998</v>
      </c>
      <c r="E83" s="216">
        <v>0</v>
      </c>
      <c r="F83" s="216">
        <v>1.05</v>
      </c>
      <c r="G83" s="216">
        <v>0.12</v>
      </c>
      <c r="H83" s="216">
        <v>0</v>
      </c>
      <c r="I83" s="216">
        <v>4.6500000000000004</v>
      </c>
      <c r="J83" s="216">
        <v>0</v>
      </c>
      <c r="K83" s="216">
        <v>0.05</v>
      </c>
      <c r="L83" s="216">
        <v>0.17</v>
      </c>
      <c r="M83" s="216">
        <v>0.05</v>
      </c>
      <c r="N83" s="216">
        <v>0.05</v>
      </c>
      <c r="O83" s="216">
        <v>0.06</v>
      </c>
      <c r="P83" s="216">
        <v>0.09</v>
      </c>
      <c r="Q83" s="216">
        <v>0</v>
      </c>
      <c r="R83" s="216">
        <v>0.02</v>
      </c>
      <c r="S83" s="216">
        <v>0</v>
      </c>
      <c r="T83" s="216">
        <v>0.03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0.61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-0.75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0.28999999999999998</v>
      </c>
      <c r="E84" s="216">
        <v>0</v>
      </c>
      <c r="F84" s="216">
        <v>1.05</v>
      </c>
      <c r="G84" s="216">
        <v>0.12</v>
      </c>
      <c r="H84" s="216">
        <v>0</v>
      </c>
      <c r="I84" s="216">
        <v>4.6500000000000004</v>
      </c>
      <c r="J84" s="216">
        <v>0</v>
      </c>
      <c r="K84" s="216">
        <v>0.05</v>
      </c>
      <c r="L84" s="216">
        <v>0.17</v>
      </c>
      <c r="M84" s="216">
        <v>0.05</v>
      </c>
      <c r="N84" s="216">
        <v>0.05</v>
      </c>
      <c r="O84" s="216">
        <v>0.06</v>
      </c>
      <c r="P84" s="216">
        <v>0.09</v>
      </c>
      <c r="Q84" s="216">
        <v>0</v>
      </c>
      <c r="R84" s="216">
        <v>0.02</v>
      </c>
      <c r="S84" s="216">
        <v>0</v>
      </c>
      <c r="T84" s="216">
        <v>0.03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0.66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-0.75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0.28999999999999998</v>
      </c>
      <c r="E85" s="216">
        <v>0</v>
      </c>
      <c r="F85" s="216">
        <v>1.05</v>
      </c>
      <c r="G85" s="216">
        <v>0.23</v>
      </c>
      <c r="H85" s="216">
        <v>0</v>
      </c>
      <c r="I85" s="216">
        <v>4.5</v>
      </c>
      <c r="J85" s="216">
        <v>0.12</v>
      </c>
      <c r="K85" s="216">
        <v>0.05</v>
      </c>
      <c r="L85" s="216">
        <v>0.17</v>
      </c>
      <c r="M85" s="216">
        <v>0.05</v>
      </c>
      <c r="N85" s="216">
        <v>0.05</v>
      </c>
      <c r="O85" s="216">
        <v>0.06</v>
      </c>
      <c r="P85" s="216">
        <v>0.09</v>
      </c>
      <c r="Q85" s="216">
        <v>0</v>
      </c>
      <c r="R85" s="216">
        <v>0.02</v>
      </c>
      <c r="S85" s="216">
        <v>0</v>
      </c>
      <c r="T85" s="216">
        <v>0.03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0.05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-0.75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0.28999999999999998</v>
      </c>
      <c r="E86" s="216">
        <v>0</v>
      </c>
      <c r="F86" s="216">
        <v>0.82</v>
      </c>
      <c r="G86" s="216">
        <v>0.57999999999999996</v>
      </c>
      <c r="H86" s="216">
        <v>0</v>
      </c>
      <c r="I86" s="216">
        <v>4.01</v>
      </c>
      <c r="J86" s="216">
        <v>0.12</v>
      </c>
      <c r="K86" s="216">
        <v>0.05</v>
      </c>
      <c r="L86" s="216">
        <v>0.17</v>
      </c>
      <c r="M86" s="216">
        <v>0.05</v>
      </c>
      <c r="N86" s="216">
        <v>0.05</v>
      </c>
      <c r="O86" s="216">
        <v>0.06</v>
      </c>
      <c r="P86" s="216">
        <v>0.09</v>
      </c>
      <c r="Q86" s="216">
        <v>0</v>
      </c>
      <c r="R86" s="216">
        <v>0.02</v>
      </c>
      <c r="S86" s="216">
        <v>0</v>
      </c>
      <c r="T86" s="216">
        <v>0.03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-0.75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0.35</v>
      </c>
      <c r="E87" s="216">
        <v>0</v>
      </c>
      <c r="F87" s="216">
        <v>0.82</v>
      </c>
      <c r="G87" s="216">
        <v>0.93</v>
      </c>
      <c r="H87" s="216">
        <v>0</v>
      </c>
      <c r="I87" s="216">
        <v>3.19</v>
      </c>
      <c r="J87" s="216">
        <v>0.12</v>
      </c>
      <c r="K87" s="216">
        <v>0.05</v>
      </c>
      <c r="L87" s="216">
        <v>0.17</v>
      </c>
      <c r="M87" s="216">
        <v>0.05</v>
      </c>
      <c r="N87" s="216">
        <v>0.05</v>
      </c>
      <c r="O87" s="216">
        <v>0.06</v>
      </c>
      <c r="P87" s="216">
        <v>0.09</v>
      </c>
      <c r="Q87" s="216">
        <v>0</v>
      </c>
      <c r="R87" s="216">
        <v>0.02</v>
      </c>
      <c r="S87" s="216">
        <v>0</v>
      </c>
      <c r="T87" s="216">
        <v>0.03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-0.75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0.41</v>
      </c>
      <c r="E88" s="216">
        <v>0</v>
      </c>
      <c r="F88" s="216">
        <v>0.82</v>
      </c>
      <c r="G88" s="216">
        <v>1.28</v>
      </c>
      <c r="H88" s="216">
        <v>0</v>
      </c>
      <c r="I88" s="216">
        <v>2.83</v>
      </c>
      <c r="J88" s="216">
        <v>0.12</v>
      </c>
      <c r="K88" s="216">
        <v>0.05</v>
      </c>
      <c r="L88" s="216">
        <v>0.17</v>
      </c>
      <c r="M88" s="216">
        <v>0.05</v>
      </c>
      <c r="N88" s="216">
        <v>0.05</v>
      </c>
      <c r="O88" s="216">
        <v>0.06</v>
      </c>
      <c r="P88" s="216">
        <v>0.09</v>
      </c>
      <c r="Q88" s="216">
        <v>0</v>
      </c>
      <c r="R88" s="216">
        <v>0.02</v>
      </c>
      <c r="S88" s="216">
        <v>0</v>
      </c>
      <c r="T88" s="216">
        <v>0.03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-0.75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0.47</v>
      </c>
      <c r="E89" s="216">
        <v>0</v>
      </c>
      <c r="F89" s="216">
        <v>0.82</v>
      </c>
      <c r="G89" s="216">
        <v>0</v>
      </c>
      <c r="H89" s="216">
        <v>0</v>
      </c>
      <c r="I89" s="216">
        <v>2.25</v>
      </c>
      <c r="J89" s="216">
        <v>0.12</v>
      </c>
      <c r="K89" s="216">
        <v>0.05</v>
      </c>
      <c r="L89" s="216">
        <v>0.17</v>
      </c>
      <c r="M89" s="216">
        <v>0.05</v>
      </c>
      <c r="N89" s="216">
        <v>0.05</v>
      </c>
      <c r="O89" s="216">
        <v>0.06</v>
      </c>
      <c r="P89" s="216">
        <v>0.09</v>
      </c>
      <c r="Q89" s="216">
        <v>0</v>
      </c>
      <c r="R89" s="216">
        <v>0.02</v>
      </c>
      <c r="S89" s="216">
        <v>0</v>
      </c>
      <c r="T89" s="216">
        <v>0.03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-0.75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0.47</v>
      </c>
      <c r="E90" s="216">
        <v>0</v>
      </c>
      <c r="F90" s="216">
        <v>0.82</v>
      </c>
      <c r="G90" s="216">
        <v>0</v>
      </c>
      <c r="H90" s="216">
        <v>0</v>
      </c>
      <c r="I90" s="216">
        <v>1.88</v>
      </c>
      <c r="J90" s="216">
        <v>0.12</v>
      </c>
      <c r="K90" s="216">
        <v>0.05</v>
      </c>
      <c r="L90" s="216">
        <v>0.17</v>
      </c>
      <c r="M90" s="216">
        <v>0.05</v>
      </c>
      <c r="N90" s="216">
        <v>0.05</v>
      </c>
      <c r="O90" s="216">
        <v>0.06</v>
      </c>
      <c r="P90" s="216">
        <v>0.09</v>
      </c>
      <c r="Q90" s="216">
        <v>0</v>
      </c>
      <c r="R90" s="216">
        <v>0.02</v>
      </c>
      <c r="S90" s="216">
        <v>0</v>
      </c>
      <c r="T90" s="216">
        <v>0.03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-0.75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0.47</v>
      </c>
      <c r="E91" s="216">
        <v>0</v>
      </c>
      <c r="F91" s="216">
        <v>0.82</v>
      </c>
      <c r="G91" s="216">
        <v>0</v>
      </c>
      <c r="H91" s="216">
        <v>0</v>
      </c>
      <c r="I91" s="216">
        <v>2.0099999999999998</v>
      </c>
      <c r="J91" s="216">
        <v>0.12</v>
      </c>
      <c r="K91" s="216">
        <v>0.05</v>
      </c>
      <c r="L91" s="216">
        <v>0.17</v>
      </c>
      <c r="M91" s="216">
        <v>0.05</v>
      </c>
      <c r="N91" s="216">
        <v>0.05</v>
      </c>
      <c r="O91" s="216">
        <v>0.06</v>
      </c>
      <c r="P91" s="216">
        <v>0.09</v>
      </c>
      <c r="Q91" s="216">
        <v>0</v>
      </c>
      <c r="R91" s="216">
        <v>0.02</v>
      </c>
      <c r="S91" s="216">
        <v>0</v>
      </c>
      <c r="T91" s="216">
        <v>0.03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-0.75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0.82</v>
      </c>
      <c r="G92" s="216">
        <v>0</v>
      </c>
      <c r="H92" s="216">
        <v>0</v>
      </c>
      <c r="I92" s="216">
        <v>2.0099999999999998</v>
      </c>
      <c r="J92" s="216">
        <v>0.12</v>
      </c>
      <c r="K92" s="216">
        <v>0.05</v>
      </c>
      <c r="L92" s="216">
        <v>0.17</v>
      </c>
      <c r="M92" s="216">
        <v>0.05</v>
      </c>
      <c r="N92" s="216">
        <v>0.05</v>
      </c>
      <c r="O92" s="216">
        <v>0.06</v>
      </c>
      <c r="P92" s="216">
        <v>0.09</v>
      </c>
      <c r="Q92" s="216">
        <v>0</v>
      </c>
      <c r="R92" s="216">
        <v>0.02</v>
      </c>
      <c r="S92" s="216">
        <v>0</v>
      </c>
      <c r="T92" s="216">
        <v>0.03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-0.75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0.82</v>
      </c>
      <c r="G93" s="216">
        <v>0</v>
      </c>
      <c r="H93" s="216">
        <v>0</v>
      </c>
      <c r="I93" s="216">
        <v>2.0099999999999998</v>
      </c>
      <c r="J93" s="216">
        <v>0.12</v>
      </c>
      <c r="K93" s="216">
        <v>0.05</v>
      </c>
      <c r="L93" s="216">
        <v>0.17</v>
      </c>
      <c r="M93" s="216">
        <v>0.05</v>
      </c>
      <c r="N93" s="216">
        <v>0.05</v>
      </c>
      <c r="O93" s="216">
        <v>0.06</v>
      </c>
      <c r="P93" s="216">
        <v>0.09</v>
      </c>
      <c r="Q93" s="216">
        <v>0</v>
      </c>
      <c r="R93" s="216">
        <v>0.02</v>
      </c>
      <c r="S93" s="216">
        <v>0</v>
      </c>
      <c r="T93" s="216">
        <v>0.03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0.59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-0.75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0.82</v>
      </c>
      <c r="G94" s="216">
        <v>0</v>
      </c>
      <c r="H94" s="216">
        <v>0</v>
      </c>
      <c r="I94" s="216">
        <v>2.0099999999999998</v>
      </c>
      <c r="J94" s="216">
        <v>0.12</v>
      </c>
      <c r="K94" s="216">
        <v>0.05</v>
      </c>
      <c r="L94" s="216">
        <v>0.17</v>
      </c>
      <c r="M94" s="216">
        <v>0.05</v>
      </c>
      <c r="N94" s="216">
        <v>0.05</v>
      </c>
      <c r="O94" s="216">
        <v>0.06</v>
      </c>
      <c r="P94" s="216">
        <v>0.09</v>
      </c>
      <c r="Q94" s="216">
        <v>0</v>
      </c>
      <c r="R94" s="216">
        <v>0.02</v>
      </c>
      <c r="S94" s="216">
        <v>0</v>
      </c>
      <c r="T94" s="216">
        <v>0.03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0.59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-0.75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0.82</v>
      </c>
      <c r="G95" s="216">
        <v>0</v>
      </c>
      <c r="H95" s="216">
        <v>0</v>
      </c>
      <c r="I95" s="216">
        <v>2.0099999999999998</v>
      </c>
      <c r="J95" s="216">
        <v>0.12</v>
      </c>
      <c r="K95" s="216">
        <v>0.05</v>
      </c>
      <c r="L95" s="216">
        <v>0.17</v>
      </c>
      <c r="M95" s="216">
        <v>0.05</v>
      </c>
      <c r="N95" s="216">
        <v>0.05</v>
      </c>
      <c r="O95" s="216">
        <v>0.06</v>
      </c>
      <c r="P95" s="216">
        <v>0.09</v>
      </c>
      <c r="Q95" s="216">
        <v>0</v>
      </c>
      <c r="R95" s="216">
        <v>0.02</v>
      </c>
      <c r="S95" s="216">
        <v>0</v>
      </c>
      <c r="T95" s="216">
        <v>0.03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0.59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-0.75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0.82</v>
      </c>
      <c r="G96" s="216">
        <v>0</v>
      </c>
      <c r="H96" s="216">
        <v>0</v>
      </c>
      <c r="I96" s="216">
        <v>2.0099999999999998</v>
      </c>
      <c r="J96" s="216">
        <v>0.12</v>
      </c>
      <c r="K96" s="216">
        <v>0.05</v>
      </c>
      <c r="L96" s="216">
        <v>0.17</v>
      </c>
      <c r="M96" s="216">
        <v>0.05</v>
      </c>
      <c r="N96" s="216">
        <v>0.05</v>
      </c>
      <c r="O96" s="216">
        <v>0.06</v>
      </c>
      <c r="P96" s="216">
        <v>0.09</v>
      </c>
      <c r="Q96" s="216">
        <v>0</v>
      </c>
      <c r="R96" s="216">
        <v>0.02</v>
      </c>
      <c r="S96" s="216">
        <v>0</v>
      </c>
      <c r="T96" s="216">
        <v>0.03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0.59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-0.75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0.82</v>
      </c>
      <c r="G97" s="216">
        <v>0</v>
      </c>
      <c r="H97" s="216">
        <v>0</v>
      </c>
      <c r="I97" s="216">
        <v>2.0099999999999998</v>
      </c>
      <c r="J97" s="216">
        <v>0.12</v>
      </c>
      <c r="K97" s="216">
        <v>0.05</v>
      </c>
      <c r="L97" s="216">
        <v>0.17</v>
      </c>
      <c r="M97" s="216">
        <v>0.05</v>
      </c>
      <c r="N97" s="216">
        <v>0.05</v>
      </c>
      <c r="O97" s="216">
        <v>0.06</v>
      </c>
      <c r="P97" s="216">
        <v>0.09</v>
      </c>
      <c r="Q97" s="216">
        <v>0</v>
      </c>
      <c r="R97" s="216">
        <v>0.02</v>
      </c>
      <c r="S97" s="216">
        <v>0</v>
      </c>
      <c r="T97" s="216">
        <v>0.03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0.59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-0.75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0.82</v>
      </c>
      <c r="G98" s="216">
        <v>0</v>
      </c>
      <c r="H98" s="216">
        <v>0</v>
      </c>
      <c r="I98" s="216">
        <v>2.0099999999999998</v>
      </c>
      <c r="J98" s="216">
        <v>0.12</v>
      </c>
      <c r="K98" s="216">
        <v>0.05</v>
      </c>
      <c r="L98" s="216">
        <v>0.17</v>
      </c>
      <c r="M98" s="216">
        <v>0.05</v>
      </c>
      <c r="N98" s="216">
        <v>0.05</v>
      </c>
      <c r="O98" s="216">
        <v>0.06</v>
      </c>
      <c r="P98" s="216">
        <v>0.09</v>
      </c>
      <c r="Q98" s="216">
        <v>0</v>
      </c>
      <c r="R98" s="216">
        <v>0.02</v>
      </c>
      <c r="S98" s="216">
        <v>0</v>
      </c>
      <c r="T98" s="216">
        <v>0.03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0.59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-0.75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4.8924999999999932E-3</v>
      </c>
      <c r="E99">
        <f t="shared" si="0"/>
        <v>0</v>
      </c>
      <c r="F99">
        <f t="shared" si="0"/>
        <v>2.5172499999999941E-2</v>
      </c>
      <c r="G99">
        <f t="shared" si="0"/>
        <v>2.4950000000000016E-3</v>
      </c>
      <c r="H99">
        <f t="shared" si="0"/>
        <v>0</v>
      </c>
      <c r="I99">
        <f t="shared" si="0"/>
        <v>0.10001999999999987</v>
      </c>
      <c r="J99">
        <f t="shared" si="0"/>
        <v>5.1000000000000025E-4</v>
      </c>
      <c r="K99">
        <f t="shared" si="0"/>
        <v>1.0049999999999987E-3</v>
      </c>
      <c r="L99">
        <f t="shared" si="0"/>
        <v>3.8924999999999993E-3</v>
      </c>
      <c r="M99">
        <f t="shared" si="0"/>
        <v>1.1999999999999977E-3</v>
      </c>
      <c r="N99">
        <f t="shared" si="0"/>
        <v>1.1999999999999977E-3</v>
      </c>
      <c r="O99">
        <f t="shared" si="0"/>
        <v>1.4399999999999979E-3</v>
      </c>
      <c r="P99">
        <f t="shared" si="0"/>
        <v>2.1599999999999979E-3</v>
      </c>
      <c r="Q99">
        <f t="shared" si="0"/>
        <v>0</v>
      </c>
      <c r="R99">
        <f t="shared" si="0"/>
        <v>5.0500000000000035E-4</v>
      </c>
      <c r="S99">
        <f t="shared" si="0"/>
        <v>0</v>
      </c>
      <c r="T99">
        <f t="shared" si="0"/>
        <v>7.2499999999999887E-4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2.5999999999999999E-3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-1.7999999999999999E-2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4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6.66</v>
      </c>
      <c r="G3" s="216">
        <v>0</v>
      </c>
      <c r="H3" s="216">
        <v>0</v>
      </c>
      <c r="I3" s="216">
        <v>9.59</v>
      </c>
      <c r="J3" s="216">
        <v>0.34</v>
      </c>
      <c r="K3" s="216">
        <v>0.37</v>
      </c>
      <c r="L3" s="216">
        <v>22.73</v>
      </c>
      <c r="M3" s="216">
        <v>1.1100000000000001</v>
      </c>
      <c r="N3" s="216">
        <v>1.42</v>
      </c>
      <c r="O3" s="216">
        <v>0</v>
      </c>
      <c r="P3" s="216">
        <v>1.68</v>
      </c>
      <c r="Q3" s="216">
        <v>0.26</v>
      </c>
      <c r="R3" s="216">
        <v>0.51</v>
      </c>
      <c r="S3" s="216">
        <v>0.32</v>
      </c>
      <c r="T3" s="216">
        <v>0</v>
      </c>
      <c r="U3" s="216">
        <v>4.33</v>
      </c>
      <c r="V3" s="216">
        <v>0.25</v>
      </c>
      <c r="W3" s="216">
        <v>0.56000000000000005</v>
      </c>
      <c r="X3" s="216">
        <v>1.78</v>
      </c>
      <c r="Y3" s="216">
        <v>0</v>
      </c>
      <c r="Z3" s="216">
        <v>1.53</v>
      </c>
      <c r="AA3" s="216">
        <v>0.95</v>
      </c>
      <c r="AB3" s="216">
        <v>0</v>
      </c>
      <c r="AC3" s="216">
        <v>0.59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-2.2400000000000002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6.66</v>
      </c>
      <c r="G4" s="216">
        <v>0</v>
      </c>
      <c r="H4" s="216">
        <v>0</v>
      </c>
      <c r="I4" s="216">
        <v>9.59</v>
      </c>
      <c r="J4" s="216">
        <v>0.34</v>
      </c>
      <c r="K4" s="216">
        <v>0.37</v>
      </c>
      <c r="L4" s="216">
        <v>22.73</v>
      </c>
      <c r="M4" s="216">
        <v>1.1100000000000001</v>
      </c>
      <c r="N4" s="216">
        <v>1.42</v>
      </c>
      <c r="O4" s="216">
        <v>0</v>
      </c>
      <c r="P4" s="216">
        <v>1.68</v>
      </c>
      <c r="Q4" s="216">
        <v>0.26</v>
      </c>
      <c r="R4" s="216">
        <v>0.51</v>
      </c>
      <c r="S4" s="216">
        <v>0.32</v>
      </c>
      <c r="T4" s="216">
        <v>0</v>
      </c>
      <c r="U4" s="216">
        <v>4.21</v>
      </c>
      <c r="V4" s="216">
        <v>0.25</v>
      </c>
      <c r="W4" s="216">
        <v>0.56000000000000005</v>
      </c>
      <c r="X4" s="216">
        <v>1.78</v>
      </c>
      <c r="Y4" s="216">
        <v>0</v>
      </c>
      <c r="Z4" s="216">
        <v>1.53</v>
      </c>
      <c r="AA4" s="216">
        <v>0.95</v>
      </c>
      <c r="AB4" s="216">
        <v>0</v>
      </c>
      <c r="AC4" s="216">
        <v>0.59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-2.2400000000000002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6.66</v>
      </c>
      <c r="G5" s="216">
        <v>0</v>
      </c>
      <c r="H5" s="216">
        <v>0</v>
      </c>
      <c r="I5" s="216">
        <v>9.59</v>
      </c>
      <c r="J5" s="216">
        <v>0.34</v>
      </c>
      <c r="K5" s="216">
        <v>0.37</v>
      </c>
      <c r="L5" s="216">
        <v>22.73</v>
      </c>
      <c r="M5" s="216">
        <v>1.1100000000000001</v>
      </c>
      <c r="N5" s="216">
        <v>1.42</v>
      </c>
      <c r="O5" s="216">
        <v>0</v>
      </c>
      <c r="P5" s="216">
        <v>1.68</v>
      </c>
      <c r="Q5" s="216">
        <v>0.26</v>
      </c>
      <c r="R5" s="216">
        <v>0.51</v>
      </c>
      <c r="S5" s="216">
        <v>0.32</v>
      </c>
      <c r="T5" s="216">
        <v>0</v>
      </c>
      <c r="U5" s="216">
        <v>4.21</v>
      </c>
      <c r="V5" s="216">
        <v>0.25</v>
      </c>
      <c r="W5" s="216">
        <v>0.56000000000000005</v>
      </c>
      <c r="X5" s="216">
        <v>1.78</v>
      </c>
      <c r="Y5" s="216">
        <v>0</v>
      </c>
      <c r="Z5" s="216">
        <v>1.53</v>
      </c>
      <c r="AA5" s="216">
        <v>0.95</v>
      </c>
      <c r="AB5" s="216">
        <v>0</v>
      </c>
      <c r="AC5" s="216">
        <v>0.59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-2.2400000000000002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6.66</v>
      </c>
      <c r="G6" s="216">
        <v>0</v>
      </c>
      <c r="H6" s="216">
        <v>0</v>
      </c>
      <c r="I6" s="216">
        <v>9.59</v>
      </c>
      <c r="J6" s="216">
        <v>0.34</v>
      </c>
      <c r="K6" s="216">
        <v>0.37</v>
      </c>
      <c r="L6" s="216">
        <v>22.73</v>
      </c>
      <c r="M6" s="216">
        <v>1.1100000000000001</v>
      </c>
      <c r="N6" s="216">
        <v>1.42</v>
      </c>
      <c r="O6" s="216">
        <v>0</v>
      </c>
      <c r="P6" s="216">
        <v>1.68</v>
      </c>
      <c r="Q6" s="216">
        <v>0.26</v>
      </c>
      <c r="R6" s="216">
        <v>0.51</v>
      </c>
      <c r="S6" s="216">
        <v>0.32</v>
      </c>
      <c r="T6" s="216">
        <v>0</v>
      </c>
      <c r="U6" s="216">
        <v>4.21</v>
      </c>
      <c r="V6" s="216">
        <v>0.25</v>
      </c>
      <c r="W6" s="216">
        <v>0.56000000000000005</v>
      </c>
      <c r="X6" s="216">
        <v>1.78</v>
      </c>
      <c r="Y6" s="216">
        <v>0</v>
      </c>
      <c r="Z6" s="216">
        <v>1.53</v>
      </c>
      <c r="AA6" s="216">
        <v>0.95</v>
      </c>
      <c r="AB6" s="216">
        <v>0</v>
      </c>
      <c r="AC6" s="216">
        <v>0.59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-2.2400000000000002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6.66</v>
      </c>
      <c r="G7" s="216">
        <v>0</v>
      </c>
      <c r="H7" s="216">
        <v>0</v>
      </c>
      <c r="I7" s="216">
        <v>9.59</v>
      </c>
      <c r="J7" s="216">
        <v>0.34</v>
      </c>
      <c r="K7" s="216">
        <v>0.37</v>
      </c>
      <c r="L7" s="216">
        <v>22.73</v>
      </c>
      <c r="M7" s="216">
        <v>1.1100000000000001</v>
      </c>
      <c r="N7" s="216">
        <v>1.42</v>
      </c>
      <c r="O7" s="216">
        <v>0</v>
      </c>
      <c r="P7" s="216">
        <v>1.68</v>
      </c>
      <c r="Q7" s="216">
        <v>0.26</v>
      </c>
      <c r="R7" s="216">
        <v>0.51</v>
      </c>
      <c r="S7" s="216">
        <v>0.32</v>
      </c>
      <c r="T7" s="216">
        <v>0</v>
      </c>
      <c r="U7" s="216">
        <v>4.21</v>
      </c>
      <c r="V7" s="216">
        <v>0.25</v>
      </c>
      <c r="W7" s="216">
        <v>0.56000000000000005</v>
      </c>
      <c r="X7" s="216">
        <v>1.78</v>
      </c>
      <c r="Y7" s="216">
        <v>0</v>
      </c>
      <c r="Z7" s="216">
        <v>1.53</v>
      </c>
      <c r="AA7" s="216">
        <v>0.95</v>
      </c>
      <c r="AB7" s="216">
        <v>0</v>
      </c>
      <c r="AC7" s="216">
        <v>0.59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-2.2400000000000002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6.66</v>
      </c>
      <c r="G8" s="216">
        <v>0</v>
      </c>
      <c r="H8" s="216">
        <v>0</v>
      </c>
      <c r="I8" s="216">
        <v>9.59</v>
      </c>
      <c r="J8" s="216">
        <v>0.34</v>
      </c>
      <c r="K8" s="216">
        <v>0.37</v>
      </c>
      <c r="L8" s="216">
        <v>22.73</v>
      </c>
      <c r="M8" s="216">
        <v>1.1100000000000001</v>
      </c>
      <c r="N8" s="216">
        <v>1.42</v>
      </c>
      <c r="O8" s="216">
        <v>0</v>
      </c>
      <c r="P8" s="216">
        <v>1.68</v>
      </c>
      <c r="Q8" s="216">
        <v>0.26</v>
      </c>
      <c r="R8" s="216">
        <v>0.51</v>
      </c>
      <c r="S8" s="216">
        <v>0.32</v>
      </c>
      <c r="T8" s="216">
        <v>0</v>
      </c>
      <c r="U8" s="216">
        <v>4.21</v>
      </c>
      <c r="V8" s="216">
        <v>0.25</v>
      </c>
      <c r="W8" s="216">
        <v>0.56000000000000005</v>
      </c>
      <c r="X8" s="216">
        <v>1.78</v>
      </c>
      <c r="Y8" s="216">
        <v>0</v>
      </c>
      <c r="Z8" s="216">
        <v>1.53</v>
      </c>
      <c r="AA8" s="216">
        <v>0.95</v>
      </c>
      <c r="AB8" s="216">
        <v>0</v>
      </c>
      <c r="AC8" s="216">
        <v>0.59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-2.2400000000000002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6.66</v>
      </c>
      <c r="G9" s="216">
        <v>0</v>
      </c>
      <c r="H9" s="216">
        <v>0</v>
      </c>
      <c r="I9" s="216">
        <v>26.07</v>
      </c>
      <c r="J9" s="216">
        <v>0</v>
      </c>
      <c r="K9" s="216">
        <v>0.37</v>
      </c>
      <c r="L9" s="216">
        <v>22.73</v>
      </c>
      <c r="M9" s="216">
        <v>1.1100000000000001</v>
      </c>
      <c r="N9" s="216">
        <v>1.42</v>
      </c>
      <c r="O9" s="216">
        <v>0</v>
      </c>
      <c r="P9" s="216">
        <v>1.68</v>
      </c>
      <c r="Q9" s="216">
        <v>0.26</v>
      </c>
      <c r="R9" s="216">
        <v>0.51</v>
      </c>
      <c r="S9" s="216">
        <v>0.32</v>
      </c>
      <c r="T9" s="216">
        <v>0</v>
      </c>
      <c r="U9" s="216">
        <v>4.21</v>
      </c>
      <c r="V9" s="216">
        <v>0.25</v>
      </c>
      <c r="W9" s="216">
        <v>0.56000000000000005</v>
      </c>
      <c r="X9" s="216">
        <v>1.78</v>
      </c>
      <c r="Y9" s="216">
        <v>0</v>
      </c>
      <c r="Z9" s="216">
        <v>1.53</v>
      </c>
      <c r="AA9" s="216">
        <v>0.95</v>
      </c>
      <c r="AB9" s="216">
        <v>0</v>
      </c>
      <c r="AC9" s="216">
        <v>0.59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-2.2400000000000002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6.66</v>
      </c>
      <c r="G10" s="216">
        <v>0</v>
      </c>
      <c r="H10" s="216">
        <v>0</v>
      </c>
      <c r="I10" s="216">
        <v>26.07</v>
      </c>
      <c r="J10" s="216">
        <v>0</v>
      </c>
      <c r="K10" s="216">
        <v>0.37</v>
      </c>
      <c r="L10" s="216">
        <v>22.73</v>
      </c>
      <c r="M10" s="216">
        <v>1.1100000000000001</v>
      </c>
      <c r="N10" s="216">
        <v>1.42</v>
      </c>
      <c r="O10" s="216">
        <v>0</v>
      </c>
      <c r="P10" s="216">
        <v>1.68</v>
      </c>
      <c r="Q10" s="216">
        <v>0.26</v>
      </c>
      <c r="R10" s="216">
        <v>0.51</v>
      </c>
      <c r="S10" s="216">
        <v>0.32</v>
      </c>
      <c r="T10" s="216">
        <v>0</v>
      </c>
      <c r="U10" s="216">
        <v>4.21</v>
      </c>
      <c r="V10" s="216">
        <v>0.25</v>
      </c>
      <c r="W10" s="216">
        <v>0.56000000000000005</v>
      </c>
      <c r="X10" s="216">
        <v>1.78</v>
      </c>
      <c r="Y10" s="216">
        <v>0</v>
      </c>
      <c r="Z10" s="216">
        <v>1.53</v>
      </c>
      <c r="AA10" s="216">
        <v>0.95</v>
      </c>
      <c r="AB10" s="216">
        <v>0</v>
      </c>
      <c r="AC10" s="216">
        <v>0.59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-2.2400000000000002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6.66</v>
      </c>
      <c r="G11" s="216">
        <v>0</v>
      </c>
      <c r="H11" s="216">
        <v>0</v>
      </c>
      <c r="I11" s="216">
        <v>26.07</v>
      </c>
      <c r="J11" s="216">
        <v>0</v>
      </c>
      <c r="K11" s="216">
        <v>0.37</v>
      </c>
      <c r="L11" s="216">
        <v>22.73</v>
      </c>
      <c r="M11" s="216">
        <v>1.1100000000000001</v>
      </c>
      <c r="N11" s="216">
        <v>1.42</v>
      </c>
      <c r="O11" s="216">
        <v>0</v>
      </c>
      <c r="P11" s="216">
        <v>1.68</v>
      </c>
      <c r="Q11" s="216">
        <v>0.26</v>
      </c>
      <c r="R11" s="216">
        <v>0.51</v>
      </c>
      <c r="S11" s="216">
        <v>0.32</v>
      </c>
      <c r="T11" s="216">
        <v>0</v>
      </c>
      <c r="U11" s="216">
        <v>4.21</v>
      </c>
      <c r="V11" s="216">
        <v>0.25</v>
      </c>
      <c r="W11" s="216">
        <v>0.56000000000000005</v>
      </c>
      <c r="X11" s="216">
        <v>1.78</v>
      </c>
      <c r="Y11" s="216">
        <v>0</v>
      </c>
      <c r="Z11" s="216">
        <v>1.53</v>
      </c>
      <c r="AA11" s="216">
        <v>0.95</v>
      </c>
      <c r="AB11" s="216">
        <v>0</v>
      </c>
      <c r="AC11" s="216">
        <v>0.59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-2.2400000000000002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6.66</v>
      </c>
      <c r="G12" s="216">
        <v>0</v>
      </c>
      <c r="H12" s="216">
        <v>0</v>
      </c>
      <c r="I12" s="216">
        <v>26.07</v>
      </c>
      <c r="J12" s="216">
        <v>0</v>
      </c>
      <c r="K12" s="216">
        <v>0.37</v>
      </c>
      <c r="L12" s="216">
        <v>22.73</v>
      </c>
      <c r="M12" s="216">
        <v>1.1100000000000001</v>
      </c>
      <c r="N12" s="216">
        <v>1.42</v>
      </c>
      <c r="O12" s="216">
        <v>0</v>
      </c>
      <c r="P12" s="216">
        <v>1.68</v>
      </c>
      <c r="Q12" s="216">
        <v>0.26</v>
      </c>
      <c r="R12" s="216">
        <v>0.51</v>
      </c>
      <c r="S12" s="216">
        <v>0.32</v>
      </c>
      <c r="T12" s="216">
        <v>0</v>
      </c>
      <c r="U12" s="216">
        <v>4.21</v>
      </c>
      <c r="V12" s="216">
        <v>0.25</v>
      </c>
      <c r="W12" s="216">
        <v>0.56000000000000005</v>
      </c>
      <c r="X12" s="216">
        <v>1.78</v>
      </c>
      <c r="Y12" s="216">
        <v>0</v>
      </c>
      <c r="Z12" s="216">
        <v>1.53</v>
      </c>
      <c r="AA12" s="216">
        <v>0.95</v>
      </c>
      <c r="AB12" s="216">
        <v>0</v>
      </c>
      <c r="AC12" s="216">
        <v>0.59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-2.2400000000000002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6.66</v>
      </c>
      <c r="G13" s="216">
        <v>0</v>
      </c>
      <c r="H13" s="216">
        <v>0</v>
      </c>
      <c r="I13" s="216">
        <v>26.07</v>
      </c>
      <c r="J13" s="216">
        <v>0</v>
      </c>
      <c r="K13" s="216">
        <v>0.37</v>
      </c>
      <c r="L13" s="216">
        <v>22.73</v>
      </c>
      <c r="M13" s="216">
        <v>1.1100000000000001</v>
      </c>
      <c r="N13" s="216">
        <v>1.42</v>
      </c>
      <c r="O13" s="216">
        <v>0</v>
      </c>
      <c r="P13" s="216">
        <v>1.68</v>
      </c>
      <c r="Q13" s="216">
        <v>0.26</v>
      </c>
      <c r="R13" s="216">
        <v>0.51</v>
      </c>
      <c r="S13" s="216">
        <v>0.32</v>
      </c>
      <c r="T13" s="216">
        <v>0</v>
      </c>
      <c r="U13" s="216">
        <v>4.21</v>
      </c>
      <c r="V13" s="216">
        <v>0.25</v>
      </c>
      <c r="W13" s="216">
        <v>0.56000000000000005</v>
      </c>
      <c r="X13" s="216">
        <v>1.78</v>
      </c>
      <c r="Y13" s="216">
        <v>0</v>
      </c>
      <c r="Z13" s="216">
        <v>1.53</v>
      </c>
      <c r="AA13" s="216">
        <v>0.95</v>
      </c>
      <c r="AB13" s="216">
        <v>0</v>
      </c>
      <c r="AC13" s="216">
        <v>0.59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-2.2400000000000002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6.66</v>
      </c>
      <c r="G14" s="216">
        <v>0</v>
      </c>
      <c r="H14" s="216">
        <v>0</v>
      </c>
      <c r="I14" s="216">
        <v>26.07</v>
      </c>
      <c r="J14" s="216">
        <v>0</v>
      </c>
      <c r="K14" s="216">
        <v>0.37</v>
      </c>
      <c r="L14" s="216">
        <v>22.73</v>
      </c>
      <c r="M14" s="216">
        <v>1.1100000000000001</v>
      </c>
      <c r="N14" s="216">
        <v>1.42</v>
      </c>
      <c r="O14" s="216">
        <v>0</v>
      </c>
      <c r="P14" s="216">
        <v>1.68</v>
      </c>
      <c r="Q14" s="216">
        <v>0.26</v>
      </c>
      <c r="R14" s="216">
        <v>0.51</v>
      </c>
      <c r="S14" s="216">
        <v>0.32</v>
      </c>
      <c r="T14" s="216">
        <v>0</v>
      </c>
      <c r="U14" s="216">
        <v>4.21</v>
      </c>
      <c r="V14" s="216">
        <v>0.25</v>
      </c>
      <c r="W14" s="216">
        <v>0.56000000000000005</v>
      </c>
      <c r="X14" s="216">
        <v>1.78</v>
      </c>
      <c r="Y14" s="216">
        <v>0</v>
      </c>
      <c r="Z14" s="216">
        <v>1.53</v>
      </c>
      <c r="AA14" s="216">
        <v>0.95</v>
      </c>
      <c r="AB14" s="216">
        <v>0</v>
      </c>
      <c r="AC14" s="216">
        <v>0.59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-2.2400000000000002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6.66</v>
      </c>
      <c r="G15" s="216">
        <v>0</v>
      </c>
      <c r="H15" s="216">
        <v>0</v>
      </c>
      <c r="I15" s="216">
        <v>26.07</v>
      </c>
      <c r="J15" s="216">
        <v>0</v>
      </c>
      <c r="K15" s="216">
        <v>0.37</v>
      </c>
      <c r="L15" s="216">
        <v>22.73</v>
      </c>
      <c r="M15" s="216">
        <v>1.1100000000000001</v>
      </c>
      <c r="N15" s="216">
        <v>1.42</v>
      </c>
      <c r="O15" s="216">
        <v>0</v>
      </c>
      <c r="P15" s="216">
        <v>1.68</v>
      </c>
      <c r="Q15" s="216">
        <v>0.26</v>
      </c>
      <c r="R15" s="216">
        <v>0.51</v>
      </c>
      <c r="S15" s="216">
        <v>0.32</v>
      </c>
      <c r="T15" s="216">
        <v>0</v>
      </c>
      <c r="U15" s="216">
        <v>4.21</v>
      </c>
      <c r="V15" s="216">
        <v>0.25</v>
      </c>
      <c r="W15" s="216">
        <v>0.56000000000000005</v>
      </c>
      <c r="X15" s="216">
        <v>1.78</v>
      </c>
      <c r="Y15" s="216">
        <v>0</v>
      </c>
      <c r="Z15" s="216">
        <v>1.53</v>
      </c>
      <c r="AA15" s="216">
        <v>0.95</v>
      </c>
      <c r="AB15" s="216">
        <v>0</v>
      </c>
      <c r="AC15" s="216">
        <v>0.59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-2.2400000000000002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6.66</v>
      </c>
      <c r="G16" s="216">
        <v>0</v>
      </c>
      <c r="H16" s="216">
        <v>0</v>
      </c>
      <c r="I16" s="216">
        <v>26.07</v>
      </c>
      <c r="J16" s="216">
        <v>0</v>
      </c>
      <c r="K16" s="216">
        <v>0.37</v>
      </c>
      <c r="L16" s="216">
        <v>22.73</v>
      </c>
      <c r="M16" s="216">
        <v>1.1100000000000001</v>
      </c>
      <c r="N16" s="216">
        <v>1.42</v>
      </c>
      <c r="O16" s="216">
        <v>0</v>
      </c>
      <c r="P16" s="216">
        <v>1.68</v>
      </c>
      <c r="Q16" s="216">
        <v>0.26</v>
      </c>
      <c r="R16" s="216">
        <v>0.51</v>
      </c>
      <c r="S16" s="216">
        <v>0.32</v>
      </c>
      <c r="T16" s="216">
        <v>0</v>
      </c>
      <c r="U16" s="216">
        <v>4.21</v>
      </c>
      <c r="V16" s="216">
        <v>0.25</v>
      </c>
      <c r="W16" s="216">
        <v>0.56000000000000005</v>
      </c>
      <c r="X16" s="216">
        <v>1.78</v>
      </c>
      <c r="Y16" s="216">
        <v>0</v>
      </c>
      <c r="Z16" s="216">
        <v>1.53</v>
      </c>
      <c r="AA16" s="216">
        <v>0.95</v>
      </c>
      <c r="AB16" s="216">
        <v>0</v>
      </c>
      <c r="AC16" s="216">
        <v>0.59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-2.2400000000000002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6.66</v>
      </c>
      <c r="G17" s="216">
        <v>0</v>
      </c>
      <c r="H17" s="216">
        <v>0</v>
      </c>
      <c r="I17" s="216">
        <v>26.07</v>
      </c>
      <c r="J17" s="216">
        <v>0</v>
      </c>
      <c r="K17" s="216">
        <v>0</v>
      </c>
      <c r="L17" s="216">
        <v>22.73</v>
      </c>
      <c r="M17" s="216">
        <v>1.1100000000000001</v>
      </c>
      <c r="N17" s="216">
        <v>1.42</v>
      </c>
      <c r="O17" s="216">
        <v>0</v>
      </c>
      <c r="P17" s="216">
        <v>1.68</v>
      </c>
      <c r="Q17" s="216">
        <v>0.3</v>
      </c>
      <c r="R17" s="216">
        <v>0.51</v>
      </c>
      <c r="S17" s="216">
        <v>0.32</v>
      </c>
      <c r="T17" s="216">
        <v>0</v>
      </c>
      <c r="U17" s="216">
        <v>4.21</v>
      </c>
      <c r="V17" s="216">
        <v>0.25</v>
      </c>
      <c r="W17" s="216">
        <v>0.56000000000000005</v>
      </c>
      <c r="X17" s="216">
        <v>1.78</v>
      </c>
      <c r="Y17" s="216">
        <v>0</v>
      </c>
      <c r="Z17" s="216">
        <v>1.53</v>
      </c>
      <c r="AA17" s="216">
        <v>0.95</v>
      </c>
      <c r="AB17" s="216">
        <v>0</v>
      </c>
      <c r="AC17" s="216">
        <v>0.59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-2.2400000000000002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6.66</v>
      </c>
      <c r="G18" s="216">
        <v>0</v>
      </c>
      <c r="H18" s="216">
        <v>0</v>
      </c>
      <c r="I18" s="216">
        <v>26.07</v>
      </c>
      <c r="J18" s="216">
        <v>0</v>
      </c>
      <c r="K18" s="216">
        <v>0.37</v>
      </c>
      <c r="L18" s="216">
        <v>22.73</v>
      </c>
      <c r="M18" s="216">
        <v>1.1100000000000001</v>
      </c>
      <c r="N18" s="216">
        <v>1.42</v>
      </c>
      <c r="O18" s="216">
        <v>0</v>
      </c>
      <c r="P18" s="216">
        <v>1.68</v>
      </c>
      <c r="Q18" s="216">
        <v>0.3</v>
      </c>
      <c r="R18" s="216">
        <v>0.51</v>
      </c>
      <c r="S18" s="216">
        <v>0.32</v>
      </c>
      <c r="T18" s="216">
        <v>0</v>
      </c>
      <c r="U18" s="216">
        <v>4.21</v>
      </c>
      <c r="V18" s="216">
        <v>0.25</v>
      </c>
      <c r="W18" s="216">
        <v>0.56000000000000005</v>
      </c>
      <c r="X18" s="216">
        <v>1.78</v>
      </c>
      <c r="Y18" s="216">
        <v>0</v>
      </c>
      <c r="Z18" s="216">
        <v>1.53</v>
      </c>
      <c r="AA18" s="216">
        <v>0.95</v>
      </c>
      <c r="AB18" s="216">
        <v>0</v>
      </c>
      <c r="AC18" s="216">
        <v>0.59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-2.2400000000000002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6.66</v>
      </c>
      <c r="G19" s="216">
        <v>0</v>
      </c>
      <c r="H19" s="216">
        <v>0</v>
      </c>
      <c r="I19" s="216">
        <v>26.07</v>
      </c>
      <c r="J19" s="216">
        <v>0</v>
      </c>
      <c r="K19" s="216">
        <v>0.37</v>
      </c>
      <c r="L19" s="216">
        <v>22.73</v>
      </c>
      <c r="M19" s="216">
        <v>1.1100000000000001</v>
      </c>
      <c r="N19" s="216">
        <v>1.42</v>
      </c>
      <c r="O19" s="216">
        <v>0</v>
      </c>
      <c r="P19" s="216">
        <v>1.68</v>
      </c>
      <c r="Q19" s="216">
        <v>0.3</v>
      </c>
      <c r="R19" s="216">
        <v>0.51</v>
      </c>
      <c r="S19" s="216">
        <v>0.32</v>
      </c>
      <c r="T19" s="216">
        <v>0</v>
      </c>
      <c r="U19" s="216">
        <v>4.21</v>
      </c>
      <c r="V19" s="216">
        <v>0.25</v>
      </c>
      <c r="W19" s="216">
        <v>0.56000000000000005</v>
      </c>
      <c r="X19" s="216">
        <v>1.78</v>
      </c>
      <c r="Y19" s="216">
        <v>0</v>
      </c>
      <c r="Z19" s="216">
        <v>1.53</v>
      </c>
      <c r="AA19" s="216">
        <v>0.95</v>
      </c>
      <c r="AB19" s="216">
        <v>0</v>
      </c>
      <c r="AC19" s="216">
        <v>0.59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-2.2400000000000002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6.66</v>
      </c>
      <c r="G20" s="216">
        <v>0</v>
      </c>
      <c r="H20" s="216">
        <v>0</v>
      </c>
      <c r="I20" s="216">
        <v>26.07</v>
      </c>
      <c r="J20" s="216">
        <v>0</v>
      </c>
      <c r="K20" s="216">
        <v>0.37</v>
      </c>
      <c r="L20" s="216">
        <v>22.73</v>
      </c>
      <c r="M20" s="216">
        <v>1.1100000000000001</v>
      </c>
      <c r="N20" s="216">
        <v>1.42</v>
      </c>
      <c r="O20" s="216">
        <v>0</v>
      </c>
      <c r="P20" s="216">
        <v>1.68</v>
      </c>
      <c r="Q20" s="216">
        <v>0.3</v>
      </c>
      <c r="R20" s="216">
        <v>0.51</v>
      </c>
      <c r="S20" s="216">
        <v>0.32</v>
      </c>
      <c r="T20" s="216">
        <v>0</v>
      </c>
      <c r="U20" s="216">
        <v>4.21</v>
      </c>
      <c r="V20" s="216">
        <v>0.25</v>
      </c>
      <c r="W20" s="216">
        <v>0.56000000000000005</v>
      </c>
      <c r="X20" s="216">
        <v>1.78</v>
      </c>
      <c r="Y20" s="216">
        <v>0</v>
      </c>
      <c r="Z20" s="216">
        <v>1.53</v>
      </c>
      <c r="AA20" s="216">
        <v>0.95</v>
      </c>
      <c r="AB20" s="216">
        <v>0</v>
      </c>
      <c r="AC20" s="216">
        <v>0.59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-2.2400000000000002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6.66</v>
      </c>
      <c r="G21" s="216">
        <v>0</v>
      </c>
      <c r="H21" s="216">
        <v>0</v>
      </c>
      <c r="I21" s="216">
        <v>26.07</v>
      </c>
      <c r="J21" s="216">
        <v>0</v>
      </c>
      <c r="K21" s="216">
        <v>0.37</v>
      </c>
      <c r="L21" s="216">
        <v>22.73</v>
      </c>
      <c r="M21" s="216">
        <v>1.1100000000000001</v>
      </c>
      <c r="N21" s="216">
        <v>1.42</v>
      </c>
      <c r="O21" s="216">
        <v>0</v>
      </c>
      <c r="P21" s="216">
        <v>1.68</v>
      </c>
      <c r="Q21" s="216">
        <v>0.3</v>
      </c>
      <c r="R21" s="216">
        <v>0.51</v>
      </c>
      <c r="S21" s="216">
        <v>0.32</v>
      </c>
      <c r="T21" s="216">
        <v>0</v>
      </c>
      <c r="U21" s="216">
        <v>4.21</v>
      </c>
      <c r="V21" s="216">
        <v>0.25</v>
      </c>
      <c r="W21" s="216">
        <v>0.56000000000000005</v>
      </c>
      <c r="X21" s="216">
        <v>1.78</v>
      </c>
      <c r="Y21" s="216">
        <v>0</v>
      </c>
      <c r="Z21" s="216">
        <v>1.53</v>
      </c>
      <c r="AA21" s="216">
        <v>0.95</v>
      </c>
      <c r="AB21" s="216">
        <v>0</v>
      </c>
      <c r="AC21" s="216">
        <v>0.59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-2.2400000000000002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6.66</v>
      </c>
      <c r="G22" s="216">
        <v>0</v>
      </c>
      <c r="H22" s="216">
        <v>0</v>
      </c>
      <c r="I22" s="216">
        <v>26.07</v>
      </c>
      <c r="J22" s="216">
        <v>0</v>
      </c>
      <c r="K22" s="216">
        <v>0.37</v>
      </c>
      <c r="L22" s="216">
        <v>22.73</v>
      </c>
      <c r="M22" s="216">
        <v>1.1100000000000001</v>
      </c>
      <c r="N22" s="216">
        <v>1.42</v>
      </c>
      <c r="O22" s="216">
        <v>0</v>
      </c>
      <c r="P22" s="216">
        <v>1.68</v>
      </c>
      <c r="Q22" s="216">
        <v>0.3</v>
      </c>
      <c r="R22" s="216">
        <v>0.51</v>
      </c>
      <c r="S22" s="216">
        <v>0.32</v>
      </c>
      <c r="T22" s="216">
        <v>0</v>
      </c>
      <c r="U22" s="216">
        <v>4.21</v>
      </c>
      <c r="V22" s="216">
        <v>0.25</v>
      </c>
      <c r="W22" s="216">
        <v>0.56000000000000005</v>
      </c>
      <c r="X22" s="216">
        <v>1.78</v>
      </c>
      <c r="Y22" s="216">
        <v>0</v>
      </c>
      <c r="Z22" s="216">
        <v>1.53</v>
      </c>
      <c r="AA22" s="216">
        <v>0.95</v>
      </c>
      <c r="AB22" s="216">
        <v>0</v>
      </c>
      <c r="AC22" s="216">
        <v>0.59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-2.2400000000000002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6.66</v>
      </c>
      <c r="G23" s="216">
        <v>0</v>
      </c>
      <c r="H23" s="216">
        <v>0</v>
      </c>
      <c r="I23" s="216">
        <v>26.07</v>
      </c>
      <c r="J23" s="216">
        <v>0</v>
      </c>
      <c r="K23" s="216">
        <v>0.37</v>
      </c>
      <c r="L23" s="216">
        <v>22.73</v>
      </c>
      <c r="M23" s="216">
        <v>1.1100000000000001</v>
      </c>
      <c r="N23" s="216">
        <v>1.42</v>
      </c>
      <c r="O23" s="216">
        <v>0</v>
      </c>
      <c r="P23" s="216">
        <v>1.68</v>
      </c>
      <c r="Q23" s="216">
        <v>0.3</v>
      </c>
      <c r="R23" s="216">
        <v>0.51</v>
      </c>
      <c r="S23" s="216">
        <v>0.32</v>
      </c>
      <c r="T23" s="216">
        <v>0</v>
      </c>
      <c r="U23" s="216">
        <v>4.21</v>
      </c>
      <c r="V23" s="216">
        <v>0.25</v>
      </c>
      <c r="W23" s="216">
        <v>0.56000000000000005</v>
      </c>
      <c r="X23" s="216">
        <v>1.78</v>
      </c>
      <c r="Y23" s="216">
        <v>0</v>
      </c>
      <c r="Z23" s="216">
        <v>1.53</v>
      </c>
      <c r="AA23" s="216">
        <v>0.95</v>
      </c>
      <c r="AB23" s="216">
        <v>0</v>
      </c>
      <c r="AC23" s="216">
        <v>0.59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-2.2400000000000002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6.66</v>
      </c>
      <c r="G24" s="216">
        <v>0</v>
      </c>
      <c r="H24" s="216">
        <v>0</v>
      </c>
      <c r="I24" s="216">
        <v>26.07</v>
      </c>
      <c r="J24" s="216">
        <v>0</v>
      </c>
      <c r="K24" s="216">
        <v>0.37</v>
      </c>
      <c r="L24" s="216">
        <v>22.73</v>
      </c>
      <c r="M24" s="216">
        <v>1.1100000000000001</v>
      </c>
      <c r="N24" s="216">
        <v>1.42</v>
      </c>
      <c r="O24" s="216">
        <v>0</v>
      </c>
      <c r="P24" s="216">
        <v>1.68</v>
      </c>
      <c r="Q24" s="216">
        <v>0.3</v>
      </c>
      <c r="R24" s="216">
        <v>0.51</v>
      </c>
      <c r="S24" s="216">
        <v>0.32</v>
      </c>
      <c r="T24" s="216">
        <v>0</v>
      </c>
      <c r="U24" s="216">
        <v>4.21</v>
      </c>
      <c r="V24" s="216">
        <v>0.25</v>
      </c>
      <c r="W24" s="216">
        <v>0.56000000000000005</v>
      </c>
      <c r="X24" s="216">
        <v>1.78</v>
      </c>
      <c r="Y24" s="216">
        <v>0</v>
      </c>
      <c r="Z24" s="216">
        <v>1.53</v>
      </c>
      <c r="AA24" s="216">
        <v>0.95</v>
      </c>
      <c r="AB24" s="216">
        <v>0</v>
      </c>
      <c r="AC24" s="216">
        <v>0.59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-2.2400000000000002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6.66</v>
      </c>
      <c r="G25" s="216">
        <v>0</v>
      </c>
      <c r="H25" s="216">
        <v>0</v>
      </c>
      <c r="I25" s="216">
        <v>26.07</v>
      </c>
      <c r="J25" s="216">
        <v>0</v>
      </c>
      <c r="K25" s="216">
        <v>0.37</v>
      </c>
      <c r="L25" s="216">
        <v>22.73</v>
      </c>
      <c r="M25" s="216">
        <v>1.1100000000000001</v>
      </c>
      <c r="N25" s="216">
        <v>1.42</v>
      </c>
      <c r="O25" s="216">
        <v>0</v>
      </c>
      <c r="P25" s="216">
        <v>1.68</v>
      </c>
      <c r="Q25" s="216">
        <v>0.3</v>
      </c>
      <c r="R25" s="216">
        <v>0.51</v>
      </c>
      <c r="S25" s="216">
        <v>0.32</v>
      </c>
      <c r="T25" s="216">
        <v>0</v>
      </c>
      <c r="U25" s="216">
        <v>4.21</v>
      </c>
      <c r="V25" s="216">
        <v>0.25</v>
      </c>
      <c r="W25" s="216">
        <v>0.56000000000000005</v>
      </c>
      <c r="X25" s="216">
        <v>1.78</v>
      </c>
      <c r="Y25" s="216">
        <v>0</v>
      </c>
      <c r="Z25" s="216">
        <v>1.53</v>
      </c>
      <c r="AA25" s="216">
        <v>0.95</v>
      </c>
      <c r="AB25" s="216">
        <v>0</v>
      </c>
      <c r="AC25" s="216">
        <v>0.59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-2.2400000000000002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6.66</v>
      </c>
      <c r="G26" s="216">
        <v>0</v>
      </c>
      <c r="H26" s="216">
        <v>0</v>
      </c>
      <c r="I26" s="216">
        <v>26.07</v>
      </c>
      <c r="J26" s="216">
        <v>0</v>
      </c>
      <c r="K26" s="216">
        <v>0.37</v>
      </c>
      <c r="L26" s="216">
        <v>22.73</v>
      </c>
      <c r="M26" s="216">
        <v>1.1100000000000001</v>
      </c>
      <c r="N26" s="216">
        <v>1.42</v>
      </c>
      <c r="O26" s="216">
        <v>0</v>
      </c>
      <c r="P26" s="216">
        <v>1.68</v>
      </c>
      <c r="Q26" s="216">
        <v>0.3</v>
      </c>
      <c r="R26" s="216">
        <v>0.51</v>
      </c>
      <c r="S26" s="216">
        <v>0.32</v>
      </c>
      <c r="T26" s="216">
        <v>0</v>
      </c>
      <c r="U26" s="216">
        <v>4.21</v>
      </c>
      <c r="V26" s="216">
        <v>0.25</v>
      </c>
      <c r="W26" s="216">
        <v>0.56000000000000005</v>
      </c>
      <c r="X26" s="216">
        <v>1.78</v>
      </c>
      <c r="Y26" s="216">
        <v>0</v>
      </c>
      <c r="Z26" s="216">
        <v>1.53</v>
      </c>
      <c r="AA26" s="216">
        <v>0.95</v>
      </c>
      <c r="AB26" s="216">
        <v>0</v>
      </c>
      <c r="AC26" s="216">
        <v>0.59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-2.2400000000000002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1.61</v>
      </c>
      <c r="E27" s="216">
        <v>0</v>
      </c>
      <c r="F27" s="216">
        <v>6</v>
      </c>
      <c r="G27" s="216">
        <v>0.67</v>
      </c>
      <c r="H27" s="216">
        <v>0</v>
      </c>
      <c r="I27" s="216">
        <v>26.07</v>
      </c>
      <c r="J27" s="216">
        <v>0</v>
      </c>
      <c r="K27" s="216">
        <v>0.37</v>
      </c>
      <c r="L27" s="216">
        <v>22.73</v>
      </c>
      <c r="M27" s="216">
        <v>1.1100000000000001</v>
      </c>
      <c r="N27" s="216">
        <v>1.42</v>
      </c>
      <c r="O27" s="216">
        <v>0</v>
      </c>
      <c r="P27" s="216">
        <v>1.68</v>
      </c>
      <c r="Q27" s="216">
        <v>0.3</v>
      </c>
      <c r="R27" s="216">
        <v>0.51</v>
      </c>
      <c r="S27" s="216">
        <v>0.32</v>
      </c>
      <c r="T27" s="216">
        <v>0</v>
      </c>
      <c r="U27" s="216">
        <v>4.21</v>
      </c>
      <c r="V27" s="216">
        <v>0.25</v>
      </c>
      <c r="W27" s="216">
        <v>0.56000000000000005</v>
      </c>
      <c r="X27" s="216">
        <v>1.78</v>
      </c>
      <c r="Y27" s="216">
        <v>0</v>
      </c>
      <c r="Z27" s="216">
        <v>1.53</v>
      </c>
      <c r="AA27" s="216">
        <v>0.95</v>
      </c>
      <c r="AB27" s="216">
        <v>0</v>
      </c>
      <c r="AC27" s="216">
        <v>0.59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-2.2400000000000002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1.61</v>
      </c>
      <c r="E28" s="216">
        <v>0</v>
      </c>
      <c r="F28" s="216">
        <v>6</v>
      </c>
      <c r="G28" s="216">
        <v>0.67</v>
      </c>
      <c r="H28" s="216">
        <v>0</v>
      </c>
      <c r="I28" s="216">
        <v>26.07</v>
      </c>
      <c r="J28" s="216">
        <v>0</v>
      </c>
      <c r="K28" s="216">
        <v>0.37</v>
      </c>
      <c r="L28" s="216">
        <v>22.73</v>
      </c>
      <c r="M28" s="216">
        <v>1.1100000000000001</v>
      </c>
      <c r="N28" s="216">
        <v>1.42</v>
      </c>
      <c r="O28" s="216">
        <v>0</v>
      </c>
      <c r="P28" s="216">
        <v>1.68</v>
      </c>
      <c r="Q28" s="216">
        <v>0.3</v>
      </c>
      <c r="R28" s="216">
        <v>0.51</v>
      </c>
      <c r="S28" s="216">
        <v>0.32</v>
      </c>
      <c r="T28" s="216">
        <v>0</v>
      </c>
      <c r="U28" s="216">
        <v>4.21</v>
      </c>
      <c r="V28" s="216">
        <v>0.25</v>
      </c>
      <c r="W28" s="216">
        <v>0.56000000000000005</v>
      </c>
      <c r="X28" s="216">
        <v>1.78</v>
      </c>
      <c r="Y28" s="216">
        <v>0</v>
      </c>
      <c r="Z28" s="216">
        <v>1.53</v>
      </c>
      <c r="AA28" s="216">
        <v>0.95</v>
      </c>
      <c r="AB28" s="216">
        <v>0</v>
      </c>
      <c r="AC28" s="216">
        <v>0.59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-2.2400000000000002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1.61</v>
      </c>
      <c r="E29" s="216">
        <v>0</v>
      </c>
      <c r="F29" s="216">
        <v>6</v>
      </c>
      <c r="G29" s="216">
        <v>0.67</v>
      </c>
      <c r="H29" s="216">
        <v>0</v>
      </c>
      <c r="I29" s="216">
        <v>26.07</v>
      </c>
      <c r="J29" s="216">
        <v>0</v>
      </c>
      <c r="K29" s="216">
        <v>0.37</v>
      </c>
      <c r="L29" s="216">
        <v>22.73</v>
      </c>
      <c r="M29" s="216">
        <v>1.1100000000000001</v>
      </c>
      <c r="N29" s="216">
        <v>1.42</v>
      </c>
      <c r="O29" s="216">
        <v>0</v>
      </c>
      <c r="P29" s="216">
        <v>1.68</v>
      </c>
      <c r="Q29" s="216">
        <v>0.3</v>
      </c>
      <c r="R29" s="216">
        <v>0.51</v>
      </c>
      <c r="S29" s="216">
        <v>0.32</v>
      </c>
      <c r="T29" s="216">
        <v>0</v>
      </c>
      <c r="U29" s="216">
        <v>4.21</v>
      </c>
      <c r="V29" s="216">
        <v>0.25</v>
      </c>
      <c r="W29" s="216">
        <v>0.56000000000000005</v>
      </c>
      <c r="X29" s="216">
        <v>1.78</v>
      </c>
      <c r="Y29" s="216">
        <v>0</v>
      </c>
      <c r="Z29" s="216">
        <v>1.53</v>
      </c>
      <c r="AA29" s="216">
        <v>0.95</v>
      </c>
      <c r="AB29" s="216">
        <v>0</v>
      </c>
      <c r="AC29" s="216">
        <v>0.89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-2.2400000000000002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1.61</v>
      </c>
      <c r="E30" s="216">
        <v>0</v>
      </c>
      <c r="F30" s="216">
        <v>6</v>
      </c>
      <c r="G30" s="216">
        <v>0.67</v>
      </c>
      <c r="H30" s="216">
        <v>0</v>
      </c>
      <c r="I30" s="216">
        <v>26.07</v>
      </c>
      <c r="J30" s="216">
        <v>0</v>
      </c>
      <c r="K30" s="216">
        <v>0.37</v>
      </c>
      <c r="L30" s="216">
        <v>22.73</v>
      </c>
      <c r="M30" s="216">
        <v>1.1100000000000001</v>
      </c>
      <c r="N30" s="216">
        <v>1.42</v>
      </c>
      <c r="O30" s="216">
        <v>0</v>
      </c>
      <c r="P30" s="216">
        <v>1.68</v>
      </c>
      <c r="Q30" s="216">
        <v>0.3</v>
      </c>
      <c r="R30" s="216">
        <v>0.51</v>
      </c>
      <c r="S30" s="216">
        <v>0.32</v>
      </c>
      <c r="T30" s="216">
        <v>0</v>
      </c>
      <c r="U30" s="216">
        <v>4.21</v>
      </c>
      <c r="V30" s="216">
        <v>0.25</v>
      </c>
      <c r="W30" s="216">
        <v>0.56000000000000005</v>
      </c>
      <c r="X30" s="216">
        <v>1.78</v>
      </c>
      <c r="Y30" s="216">
        <v>0</v>
      </c>
      <c r="Z30" s="216">
        <v>1.53</v>
      </c>
      <c r="AA30" s="216">
        <v>0.95</v>
      </c>
      <c r="AB30" s="216">
        <v>0</v>
      </c>
      <c r="AC30" s="216">
        <v>0.89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-2.2400000000000002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1.61</v>
      </c>
      <c r="E31" s="216">
        <v>0</v>
      </c>
      <c r="F31" s="216">
        <v>6</v>
      </c>
      <c r="G31" s="216">
        <v>0.67</v>
      </c>
      <c r="H31" s="216">
        <v>0</v>
      </c>
      <c r="I31" s="216">
        <v>26.07</v>
      </c>
      <c r="J31" s="216">
        <v>0</v>
      </c>
      <c r="K31" s="216">
        <v>0.37</v>
      </c>
      <c r="L31" s="216">
        <v>22.73</v>
      </c>
      <c r="M31" s="216">
        <v>1.1100000000000001</v>
      </c>
      <c r="N31" s="216">
        <v>1.42</v>
      </c>
      <c r="O31" s="216">
        <v>0</v>
      </c>
      <c r="P31" s="216">
        <v>1.68</v>
      </c>
      <c r="Q31" s="216">
        <v>0.3</v>
      </c>
      <c r="R31" s="216">
        <v>0.51</v>
      </c>
      <c r="S31" s="216">
        <v>0.32</v>
      </c>
      <c r="T31" s="216">
        <v>0</v>
      </c>
      <c r="U31" s="216">
        <v>4.21</v>
      </c>
      <c r="V31" s="216">
        <v>0.25</v>
      </c>
      <c r="W31" s="216">
        <v>0.56000000000000005</v>
      </c>
      <c r="X31" s="216">
        <v>1.78</v>
      </c>
      <c r="Y31" s="216">
        <v>0</v>
      </c>
      <c r="Z31" s="216">
        <v>1.53</v>
      </c>
      <c r="AA31" s="216">
        <v>0.95</v>
      </c>
      <c r="AB31" s="216">
        <v>0</v>
      </c>
      <c r="AC31" s="216">
        <v>0.89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-2.2400000000000002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1.61</v>
      </c>
      <c r="E32" s="216">
        <v>0</v>
      </c>
      <c r="F32" s="216">
        <v>6</v>
      </c>
      <c r="G32" s="216">
        <v>0.67</v>
      </c>
      <c r="H32" s="216">
        <v>0</v>
      </c>
      <c r="I32" s="216">
        <v>26.07</v>
      </c>
      <c r="J32" s="216">
        <v>0</v>
      </c>
      <c r="K32" s="216">
        <v>9.4</v>
      </c>
      <c r="L32" s="216">
        <v>98.14</v>
      </c>
      <c r="M32" s="216">
        <v>1.1100000000000001</v>
      </c>
      <c r="N32" s="216">
        <v>1.42</v>
      </c>
      <c r="O32" s="216">
        <v>0</v>
      </c>
      <c r="P32" s="216">
        <v>1.68</v>
      </c>
      <c r="Q32" s="216">
        <v>4.6100000000000003</v>
      </c>
      <c r="R32" s="216">
        <v>11.09</v>
      </c>
      <c r="S32" s="216">
        <v>6.17</v>
      </c>
      <c r="T32" s="216">
        <v>0</v>
      </c>
      <c r="U32" s="216">
        <v>4.21</v>
      </c>
      <c r="V32" s="216">
        <v>4.4400000000000004</v>
      </c>
      <c r="W32" s="216">
        <v>9.44</v>
      </c>
      <c r="X32" s="216">
        <v>1.78</v>
      </c>
      <c r="Y32" s="216">
        <v>0</v>
      </c>
      <c r="Z32" s="216">
        <v>1.53</v>
      </c>
      <c r="AA32" s="216">
        <v>16.52</v>
      </c>
      <c r="AB32" s="216">
        <v>0</v>
      </c>
      <c r="AC32" s="216">
        <v>0.89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-2.2400000000000002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1.61</v>
      </c>
      <c r="E33" s="216">
        <v>0</v>
      </c>
      <c r="F33" s="216">
        <v>6</v>
      </c>
      <c r="G33" s="216">
        <v>0.67</v>
      </c>
      <c r="H33" s="216">
        <v>0</v>
      </c>
      <c r="I33" s="216">
        <v>26.07</v>
      </c>
      <c r="J33" s="216">
        <v>0</v>
      </c>
      <c r="K33" s="216">
        <v>9.4</v>
      </c>
      <c r="L33" s="216">
        <v>174.99</v>
      </c>
      <c r="M33" s="216">
        <v>1.1100000000000001</v>
      </c>
      <c r="N33" s="216">
        <v>1.42</v>
      </c>
      <c r="O33" s="216">
        <v>0</v>
      </c>
      <c r="P33" s="216">
        <v>1.68</v>
      </c>
      <c r="Q33" s="216">
        <v>4.6100000000000003</v>
      </c>
      <c r="R33" s="216">
        <v>11.09</v>
      </c>
      <c r="S33" s="216">
        <v>6.17</v>
      </c>
      <c r="T33" s="216">
        <v>0</v>
      </c>
      <c r="U33" s="216">
        <v>4.21</v>
      </c>
      <c r="V33" s="216">
        <v>0.28000000000000003</v>
      </c>
      <c r="W33" s="216">
        <v>0.56000000000000005</v>
      </c>
      <c r="X33" s="216">
        <v>1.78</v>
      </c>
      <c r="Y33" s="216">
        <v>0</v>
      </c>
      <c r="Z33" s="216">
        <v>0</v>
      </c>
      <c r="AA33" s="216">
        <v>16.52</v>
      </c>
      <c r="AB33" s="216">
        <v>0</v>
      </c>
      <c r="AC33" s="216">
        <v>0.89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-2.2400000000000002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1.61</v>
      </c>
      <c r="E34" s="216">
        <v>0</v>
      </c>
      <c r="F34" s="216">
        <v>6</v>
      </c>
      <c r="G34" s="216">
        <v>0.67</v>
      </c>
      <c r="H34" s="216">
        <v>0</v>
      </c>
      <c r="I34" s="216">
        <v>26.07</v>
      </c>
      <c r="J34" s="216">
        <v>0</v>
      </c>
      <c r="K34" s="216">
        <v>9.4</v>
      </c>
      <c r="L34" s="216">
        <v>251.85</v>
      </c>
      <c r="M34" s="216">
        <v>1.1100000000000001</v>
      </c>
      <c r="N34" s="216">
        <v>1.42</v>
      </c>
      <c r="O34" s="216">
        <v>0</v>
      </c>
      <c r="P34" s="216">
        <v>1.68</v>
      </c>
      <c r="Q34" s="216">
        <v>4.6100000000000003</v>
      </c>
      <c r="R34" s="216">
        <v>0.51</v>
      </c>
      <c r="S34" s="216">
        <v>6.17</v>
      </c>
      <c r="T34" s="216">
        <v>0</v>
      </c>
      <c r="U34" s="216">
        <v>4.21</v>
      </c>
      <c r="V34" s="216">
        <v>0.25</v>
      </c>
      <c r="W34" s="216">
        <v>0.56000000000000005</v>
      </c>
      <c r="X34" s="216">
        <v>1.78</v>
      </c>
      <c r="Y34" s="216">
        <v>0</v>
      </c>
      <c r="Z34" s="216">
        <v>1.52</v>
      </c>
      <c r="AA34" s="216">
        <v>0.95</v>
      </c>
      <c r="AB34" s="216">
        <v>0</v>
      </c>
      <c r="AC34" s="216">
        <v>0.89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-2.2400000000000002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1.61</v>
      </c>
      <c r="E35" s="216">
        <v>0</v>
      </c>
      <c r="F35" s="216">
        <v>6</v>
      </c>
      <c r="G35" s="216">
        <v>0.67</v>
      </c>
      <c r="H35" s="216">
        <v>0</v>
      </c>
      <c r="I35" s="216">
        <v>26.07</v>
      </c>
      <c r="J35" s="216">
        <v>0</v>
      </c>
      <c r="K35" s="216">
        <v>9.4</v>
      </c>
      <c r="L35" s="216">
        <v>270.98</v>
      </c>
      <c r="M35" s="216">
        <v>1.1100000000000001</v>
      </c>
      <c r="N35" s="216">
        <v>1.42</v>
      </c>
      <c r="O35" s="216">
        <v>0</v>
      </c>
      <c r="P35" s="216">
        <v>1.68</v>
      </c>
      <c r="Q35" s="216">
        <v>4.6100000000000003</v>
      </c>
      <c r="R35" s="216">
        <v>0.51</v>
      </c>
      <c r="S35" s="216">
        <v>6.17</v>
      </c>
      <c r="T35" s="216">
        <v>0</v>
      </c>
      <c r="U35" s="216">
        <v>4.21</v>
      </c>
      <c r="V35" s="216">
        <v>0.25</v>
      </c>
      <c r="W35" s="216">
        <v>0.56000000000000005</v>
      </c>
      <c r="X35" s="216">
        <v>1.78</v>
      </c>
      <c r="Y35" s="216">
        <v>0</v>
      </c>
      <c r="Z35" s="216">
        <v>1.52</v>
      </c>
      <c r="AA35" s="216">
        <v>0.95</v>
      </c>
      <c r="AB35" s="216">
        <v>0</v>
      </c>
      <c r="AC35" s="216">
        <v>0.59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-2.2400000000000002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1.61</v>
      </c>
      <c r="E36" s="216">
        <v>0</v>
      </c>
      <c r="F36" s="216">
        <v>6</v>
      </c>
      <c r="G36" s="216">
        <v>0.67</v>
      </c>
      <c r="H36" s="216">
        <v>0</v>
      </c>
      <c r="I36" s="216">
        <v>26.07</v>
      </c>
      <c r="J36" s="216">
        <v>0</v>
      </c>
      <c r="K36" s="216">
        <v>9.4</v>
      </c>
      <c r="L36" s="216">
        <v>273.02</v>
      </c>
      <c r="M36" s="216">
        <v>1.1100000000000001</v>
      </c>
      <c r="N36" s="216">
        <v>1.42</v>
      </c>
      <c r="O36" s="216">
        <v>0</v>
      </c>
      <c r="P36" s="216">
        <v>1.68</v>
      </c>
      <c r="Q36" s="216">
        <v>4.6100000000000003</v>
      </c>
      <c r="R36" s="216">
        <v>0.51</v>
      </c>
      <c r="S36" s="216">
        <v>6.17</v>
      </c>
      <c r="T36" s="216">
        <v>0</v>
      </c>
      <c r="U36" s="216">
        <v>4.21</v>
      </c>
      <c r="V36" s="216">
        <v>0.25</v>
      </c>
      <c r="W36" s="216">
        <v>0.56000000000000005</v>
      </c>
      <c r="X36" s="216">
        <v>1.78</v>
      </c>
      <c r="Y36" s="216">
        <v>0</v>
      </c>
      <c r="Z36" s="216">
        <v>1.52</v>
      </c>
      <c r="AA36" s="216">
        <v>0.95</v>
      </c>
      <c r="AB36" s="216">
        <v>0</v>
      </c>
      <c r="AC36" s="216">
        <v>0.59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-2.2400000000000002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1.61</v>
      </c>
      <c r="E37" s="216">
        <v>0</v>
      </c>
      <c r="F37" s="216">
        <v>6</v>
      </c>
      <c r="G37" s="216">
        <v>0.67</v>
      </c>
      <c r="H37" s="216">
        <v>0</v>
      </c>
      <c r="I37" s="216">
        <v>26.07</v>
      </c>
      <c r="J37" s="216">
        <v>0</v>
      </c>
      <c r="K37" s="216">
        <v>9.4</v>
      </c>
      <c r="L37" s="216">
        <v>273.02</v>
      </c>
      <c r="M37" s="216">
        <v>1.1100000000000001</v>
      </c>
      <c r="N37" s="216">
        <v>1.42</v>
      </c>
      <c r="O37" s="216">
        <v>0</v>
      </c>
      <c r="P37" s="216">
        <v>1.68</v>
      </c>
      <c r="Q37" s="216">
        <v>4.05</v>
      </c>
      <c r="R37" s="216">
        <v>0.51</v>
      </c>
      <c r="S37" s="216">
        <v>6.16</v>
      </c>
      <c r="T37" s="216">
        <v>0</v>
      </c>
      <c r="U37" s="216">
        <v>4.21</v>
      </c>
      <c r="V37" s="216">
        <v>0.25</v>
      </c>
      <c r="W37" s="216">
        <v>0.56000000000000005</v>
      </c>
      <c r="X37" s="216">
        <v>1.78</v>
      </c>
      <c r="Y37" s="216">
        <v>0</v>
      </c>
      <c r="Z37" s="216">
        <v>1.52</v>
      </c>
      <c r="AA37" s="216">
        <v>0.95</v>
      </c>
      <c r="AB37" s="216">
        <v>0</v>
      </c>
      <c r="AC37" s="216">
        <v>0.59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-2.2400000000000002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1.61</v>
      </c>
      <c r="E38" s="216">
        <v>0</v>
      </c>
      <c r="F38" s="216">
        <v>6</v>
      </c>
      <c r="G38" s="216">
        <v>0.67</v>
      </c>
      <c r="H38" s="216">
        <v>0</v>
      </c>
      <c r="I38" s="216">
        <v>26.07</v>
      </c>
      <c r="J38" s="216">
        <v>0</v>
      </c>
      <c r="K38" s="216">
        <v>9.4</v>
      </c>
      <c r="L38" s="216">
        <v>273.02</v>
      </c>
      <c r="M38" s="216">
        <v>1.1100000000000001</v>
      </c>
      <c r="N38" s="216">
        <v>1.42</v>
      </c>
      <c r="O38" s="216">
        <v>0</v>
      </c>
      <c r="P38" s="216">
        <v>1.68</v>
      </c>
      <c r="Q38" s="216">
        <v>4.05</v>
      </c>
      <c r="R38" s="216">
        <v>0.51</v>
      </c>
      <c r="S38" s="216">
        <v>6.17</v>
      </c>
      <c r="T38" s="216">
        <v>0</v>
      </c>
      <c r="U38" s="216">
        <v>4.21</v>
      </c>
      <c r="V38" s="216">
        <v>0.25</v>
      </c>
      <c r="W38" s="216">
        <v>0.56000000000000005</v>
      </c>
      <c r="X38" s="216">
        <v>1.78</v>
      </c>
      <c r="Y38" s="216">
        <v>0</v>
      </c>
      <c r="Z38" s="216">
        <v>1.52</v>
      </c>
      <c r="AA38" s="216">
        <v>0.95</v>
      </c>
      <c r="AB38" s="216">
        <v>0</v>
      </c>
      <c r="AC38" s="216">
        <v>0.59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-2.2400000000000002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1.61</v>
      </c>
      <c r="E39" s="216">
        <v>0</v>
      </c>
      <c r="F39" s="216">
        <v>6</v>
      </c>
      <c r="G39" s="216">
        <v>0.67</v>
      </c>
      <c r="H39" s="216">
        <v>0</v>
      </c>
      <c r="I39" s="216">
        <v>26.07</v>
      </c>
      <c r="J39" s="216">
        <v>0</v>
      </c>
      <c r="K39" s="216">
        <v>9.4</v>
      </c>
      <c r="L39" s="216">
        <v>273.02</v>
      </c>
      <c r="M39" s="216">
        <v>1.1100000000000001</v>
      </c>
      <c r="N39" s="216">
        <v>1.42</v>
      </c>
      <c r="O39" s="216">
        <v>0</v>
      </c>
      <c r="P39" s="216">
        <v>1.68</v>
      </c>
      <c r="Q39" s="216">
        <v>4.05</v>
      </c>
      <c r="R39" s="216">
        <v>0.51</v>
      </c>
      <c r="S39" s="216">
        <v>6.17</v>
      </c>
      <c r="T39" s="216">
        <v>0</v>
      </c>
      <c r="U39" s="216">
        <v>4.21</v>
      </c>
      <c r="V39" s="216">
        <v>0.25</v>
      </c>
      <c r="W39" s="216">
        <v>0.56000000000000005</v>
      </c>
      <c r="X39" s="216">
        <v>1.78</v>
      </c>
      <c r="Y39" s="216">
        <v>0</v>
      </c>
      <c r="Z39" s="216">
        <v>1.52</v>
      </c>
      <c r="AA39" s="216">
        <v>16.52</v>
      </c>
      <c r="AB39" s="216">
        <v>0</v>
      </c>
      <c r="AC39" s="216">
        <v>0.59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-2.2400000000000002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1.61</v>
      </c>
      <c r="E40" s="216">
        <v>0</v>
      </c>
      <c r="F40" s="216">
        <v>6</v>
      </c>
      <c r="G40" s="216">
        <v>0.67</v>
      </c>
      <c r="H40" s="216">
        <v>0</v>
      </c>
      <c r="I40" s="216">
        <v>26.07</v>
      </c>
      <c r="J40" s="216">
        <v>0</v>
      </c>
      <c r="K40" s="216">
        <v>9.4</v>
      </c>
      <c r="L40" s="216">
        <v>273.02</v>
      </c>
      <c r="M40" s="216">
        <v>1.1100000000000001</v>
      </c>
      <c r="N40" s="216">
        <v>1.42</v>
      </c>
      <c r="O40" s="216">
        <v>0</v>
      </c>
      <c r="P40" s="216">
        <v>1.68</v>
      </c>
      <c r="Q40" s="216">
        <v>4.05</v>
      </c>
      <c r="R40" s="216">
        <v>0.51</v>
      </c>
      <c r="S40" s="216">
        <v>6.17</v>
      </c>
      <c r="T40" s="216">
        <v>0</v>
      </c>
      <c r="U40" s="216">
        <v>4.21</v>
      </c>
      <c r="V40" s="216">
        <v>0.25</v>
      </c>
      <c r="W40" s="216">
        <v>0.56000000000000005</v>
      </c>
      <c r="X40" s="216">
        <v>1.78</v>
      </c>
      <c r="Y40" s="216">
        <v>0</v>
      </c>
      <c r="Z40" s="216">
        <v>1.52</v>
      </c>
      <c r="AA40" s="216">
        <v>0.95</v>
      </c>
      <c r="AB40" s="216">
        <v>0</v>
      </c>
      <c r="AC40" s="216">
        <v>0.59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-2.2400000000000002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1.61</v>
      </c>
      <c r="E41" s="216">
        <v>0</v>
      </c>
      <c r="F41" s="216">
        <v>6</v>
      </c>
      <c r="G41" s="216">
        <v>0.67</v>
      </c>
      <c r="H41" s="216">
        <v>0</v>
      </c>
      <c r="I41" s="216">
        <v>26.07</v>
      </c>
      <c r="J41" s="216">
        <v>0</v>
      </c>
      <c r="K41" s="216">
        <v>9.4</v>
      </c>
      <c r="L41" s="216">
        <v>275.87</v>
      </c>
      <c r="M41" s="216">
        <v>1.1100000000000001</v>
      </c>
      <c r="N41" s="216">
        <v>1.42</v>
      </c>
      <c r="O41" s="216">
        <v>0</v>
      </c>
      <c r="P41" s="216">
        <v>1.68</v>
      </c>
      <c r="Q41" s="216">
        <v>3.82</v>
      </c>
      <c r="R41" s="216">
        <v>6.27</v>
      </c>
      <c r="S41" s="216">
        <v>5.54</v>
      </c>
      <c r="T41" s="216">
        <v>0</v>
      </c>
      <c r="U41" s="216">
        <v>4.21</v>
      </c>
      <c r="V41" s="216">
        <v>4.4400000000000004</v>
      </c>
      <c r="W41" s="216">
        <v>12.32</v>
      </c>
      <c r="X41" s="216">
        <v>1.78</v>
      </c>
      <c r="Y41" s="216">
        <v>0</v>
      </c>
      <c r="Z41" s="216">
        <v>1.52</v>
      </c>
      <c r="AA41" s="216">
        <v>16.52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-2.2400000000000002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1.61</v>
      </c>
      <c r="E42" s="216">
        <v>0</v>
      </c>
      <c r="F42" s="216">
        <v>6</v>
      </c>
      <c r="G42" s="216">
        <v>0.67</v>
      </c>
      <c r="H42" s="216">
        <v>0</v>
      </c>
      <c r="I42" s="216">
        <v>26.07</v>
      </c>
      <c r="J42" s="216">
        <v>0</v>
      </c>
      <c r="K42" s="216">
        <v>9.4</v>
      </c>
      <c r="L42" s="216">
        <v>275.87</v>
      </c>
      <c r="M42" s="216">
        <v>1.1100000000000001</v>
      </c>
      <c r="N42" s="216">
        <v>1.42</v>
      </c>
      <c r="O42" s="216">
        <v>0</v>
      </c>
      <c r="P42" s="216">
        <v>1.68</v>
      </c>
      <c r="Q42" s="216">
        <v>3.82</v>
      </c>
      <c r="R42" s="216">
        <v>13.01</v>
      </c>
      <c r="S42" s="216">
        <v>5.54</v>
      </c>
      <c r="T42" s="216">
        <v>0</v>
      </c>
      <c r="U42" s="216">
        <v>4.21</v>
      </c>
      <c r="V42" s="216">
        <v>4.4400000000000004</v>
      </c>
      <c r="W42" s="216">
        <v>12.32</v>
      </c>
      <c r="X42" s="216">
        <v>1.78</v>
      </c>
      <c r="Y42" s="216">
        <v>0</v>
      </c>
      <c r="Z42" s="216">
        <v>1.52</v>
      </c>
      <c r="AA42" s="216">
        <v>16.52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-2.2400000000000002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1.61</v>
      </c>
      <c r="E43" s="216">
        <v>0</v>
      </c>
      <c r="F43" s="216">
        <v>6</v>
      </c>
      <c r="G43" s="216">
        <v>0.67</v>
      </c>
      <c r="H43" s="216">
        <v>0</v>
      </c>
      <c r="I43" s="216">
        <v>26.07</v>
      </c>
      <c r="J43" s="216">
        <v>0</v>
      </c>
      <c r="K43" s="216">
        <v>9.4</v>
      </c>
      <c r="L43" s="216">
        <v>275.87</v>
      </c>
      <c r="M43" s="216">
        <v>1.1100000000000001</v>
      </c>
      <c r="N43" s="216">
        <v>1.42</v>
      </c>
      <c r="O43" s="216">
        <v>0</v>
      </c>
      <c r="P43" s="216">
        <v>1.68</v>
      </c>
      <c r="Q43" s="216">
        <v>3.67</v>
      </c>
      <c r="R43" s="216">
        <v>13.01</v>
      </c>
      <c r="S43" s="216">
        <v>5.44</v>
      </c>
      <c r="T43" s="216">
        <v>0</v>
      </c>
      <c r="U43" s="216">
        <v>4.21</v>
      </c>
      <c r="V43" s="216">
        <v>0.25</v>
      </c>
      <c r="W43" s="216">
        <v>12.32</v>
      </c>
      <c r="X43" s="216">
        <v>11.97</v>
      </c>
      <c r="Y43" s="216">
        <v>0</v>
      </c>
      <c r="Z43" s="216">
        <v>1.52</v>
      </c>
      <c r="AA43" s="216">
        <v>16.52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-2.2400000000000002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1.61</v>
      </c>
      <c r="E44" s="216">
        <v>0</v>
      </c>
      <c r="F44" s="216">
        <v>6</v>
      </c>
      <c r="G44" s="216">
        <v>0.67</v>
      </c>
      <c r="H44" s="216">
        <v>0</v>
      </c>
      <c r="I44" s="216">
        <v>26.07</v>
      </c>
      <c r="J44" s="216">
        <v>0</v>
      </c>
      <c r="K44" s="216">
        <v>9.4</v>
      </c>
      <c r="L44" s="216">
        <v>275.87</v>
      </c>
      <c r="M44" s="216">
        <v>1.1100000000000001</v>
      </c>
      <c r="N44" s="216">
        <v>1.42</v>
      </c>
      <c r="O44" s="216">
        <v>0</v>
      </c>
      <c r="P44" s="216">
        <v>1.68</v>
      </c>
      <c r="Q44" s="216">
        <v>3.67</v>
      </c>
      <c r="R44" s="216">
        <v>3.5</v>
      </c>
      <c r="S44" s="216">
        <v>5.44</v>
      </c>
      <c r="T44" s="216">
        <v>0</v>
      </c>
      <c r="U44" s="216">
        <v>4.21</v>
      </c>
      <c r="V44" s="216">
        <v>0.25</v>
      </c>
      <c r="W44" s="216">
        <v>3.55</v>
      </c>
      <c r="X44" s="216">
        <v>5.13</v>
      </c>
      <c r="Y44" s="216">
        <v>0</v>
      </c>
      <c r="Z44" s="216">
        <v>1.52</v>
      </c>
      <c r="AA44" s="216">
        <v>16.52</v>
      </c>
      <c r="AB44" s="216">
        <v>0</v>
      </c>
      <c r="AC44" s="216">
        <v>3.63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-2.2400000000000002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1.61</v>
      </c>
      <c r="E45" s="216">
        <v>0</v>
      </c>
      <c r="F45" s="216">
        <v>6</v>
      </c>
      <c r="G45" s="216">
        <v>0.67</v>
      </c>
      <c r="H45" s="216">
        <v>0</v>
      </c>
      <c r="I45" s="216">
        <v>26.07</v>
      </c>
      <c r="J45" s="216">
        <v>0</v>
      </c>
      <c r="K45" s="216">
        <v>4.5199999999999996</v>
      </c>
      <c r="L45" s="216">
        <v>270.27</v>
      </c>
      <c r="M45" s="216">
        <v>1.1100000000000001</v>
      </c>
      <c r="N45" s="216">
        <v>1.42</v>
      </c>
      <c r="O45" s="216">
        <v>0</v>
      </c>
      <c r="P45" s="216">
        <v>1.68</v>
      </c>
      <c r="Q45" s="216">
        <v>3.64</v>
      </c>
      <c r="R45" s="216">
        <v>0.51</v>
      </c>
      <c r="S45" s="216">
        <v>4.63</v>
      </c>
      <c r="T45" s="216">
        <v>0</v>
      </c>
      <c r="U45" s="216">
        <v>4.21</v>
      </c>
      <c r="V45" s="216">
        <v>0.25</v>
      </c>
      <c r="W45" s="216">
        <v>0.56000000000000005</v>
      </c>
      <c r="X45" s="216">
        <v>1.78</v>
      </c>
      <c r="Y45" s="216">
        <v>0</v>
      </c>
      <c r="Z45" s="216">
        <v>1.52</v>
      </c>
      <c r="AA45" s="216">
        <v>16.52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-2.2400000000000002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1.61</v>
      </c>
      <c r="E46" s="216">
        <v>0</v>
      </c>
      <c r="F46" s="216">
        <v>6</v>
      </c>
      <c r="G46" s="216">
        <v>0.67</v>
      </c>
      <c r="H46" s="216">
        <v>0</v>
      </c>
      <c r="I46" s="216">
        <v>26.07</v>
      </c>
      <c r="J46" s="216">
        <v>0</v>
      </c>
      <c r="K46" s="216">
        <v>4.5199999999999996</v>
      </c>
      <c r="L46" s="216">
        <v>270.27</v>
      </c>
      <c r="M46" s="216">
        <v>1.1100000000000001</v>
      </c>
      <c r="N46" s="216">
        <v>1.42</v>
      </c>
      <c r="O46" s="216">
        <v>0</v>
      </c>
      <c r="P46" s="216">
        <v>1.68</v>
      </c>
      <c r="Q46" s="216">
        <v>3.64</v>
      </c>
      <c r="R46" s="216">
        <v>0.51</v>
      </c>
      <c r="S46" s="216">
        <v>4.63</v>
      </c>
      <c r="T46" s="216">
        <v>0</v>
      </c>
      <c r="U46" s="216">
        <v>4.21</v>
      </c>
      <c r="V46" s="216">
        <v>0.25</v>
      </c>
      <c r="W46" s="216">
        <v>0.56000000000000005</v>
      </c>
      <c r="X46" s="216">
        <v>1.78</v>
      </c>
      <c r="Y46" s="216">
        <v>0</v>
      </c>
      <c r="Z46" s="216">
        <v>1.52</v>
      </c>
      <c r="AA46" s="216">
        <v>0.94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-2.2400000000000002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1.61</v>
      </c>
      <c r="E47" s="216">
        <v>0</v>
      </c>
      <c r="F47" s="216">
        <v>6</v>
      </c>
      <c r="G47" s="216">
        <v>0.67</v>
      </c>
      <c r="H47" s="216">
        <v>0</v>
      </c>
      <c r="I47" s="216">
        <v>26.07</v>
      </c>
      <c r="J47" s="216">
        <v>0</v>
      </c>
      <c r="K47" s="216">
        <v>9.4</v>
      </c>
      <c r="L47" s="216">
        <v>275.87</v>
      </c>
      <c r="M47" s="216">
        <v>1.1100000000000001</v>
      </c>
      <c r="N47" s="216">
        <v>1.42</v>
      </c>
      <c r="O47" s="216">
        <v>0</v>
      </c>
      <c r="P47" s="216">
        <v>1.68</v>
      </c>
      <c r="Q47" s="216">
        <v>3.77</v>
      </c>
      <c r="R47" s="216">
        <v>0.51</v>
      </c>
      <c r="S47" s="216">
        <v>6.17</v>
      </c>
      <c r="T47" s="216">
        <v>0</v>
      </c>
      <c r="U47" s="216">
        <v>4.21</v>
      </c>
      <c r="V47" s="216">
        <v>0.25</v>
      </c>
      <c r="W47" s="216">
        <v>0.56000000000000005</v>
      </c>
      <c r="X47" s="216">
        <v>1.78</v>
      </c>
      <c r="Y47" s="216">
        <v>0</v>
      </c>
      <c r="Z47" s="216">
        <v>1.52</v>
      </c>
      <c r="AA47" s="216">
        <v>0.94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-2.2400000000000002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1.61</v>
      </c>
      <c r="E48" s="216">
        <v>0</v>
      </c>
      <c r="F48" s="216">
        <v>6</v>
      </c>
      <c r="G48" s="216">
        <v>0.67</v>
      </c>
      <c r="H48" s="216">
        <v>0</v>
      </c>
      <c r="I48" s="216">
        <v>26.07</v>
      </c>
      <c r="J48" s="216">
        <v>0</v>
      </c>
      <c r="K48" s="216">
        <v>4.4800000000000004</v>
      </c>
      <c r="L48" s="216">
        <v>275.87</v>
      </c>
      <c r="M48" s="216">
        <v>1.1100000000000001</v>
      </c>
      <c r="N48" s="216">
        <v>1.42</v>
      </c>
      <c r="O48" s="216">
        <v>0</v>
      </c>
      <c r="P48" s="216">
        <v>1.68</v>
      </c>
      <c r="Q48" s="216">
        <v>3.77</v>
      </c>
      <c r="R48" s="216">
        <v>0.51</v>
      </c>
      <c r="S48" s="216">
        <v>5.37</v>
      </c>
      <c r="T48" s="216">
        <v>0</v>
      </c>
      <c r="U48" s="216">
        <v>4.21</v>
      </c>
      <c r="V48" s="216">
        <v>0.25</v>
      </c>
      <c r="W48" s="216">
        <v>0.56000000000000005</v>
      </c>
      <c r="X48" s="216">
        <v>1.78</v>
      </c>
      <c r="Y48" s="216">
        <v>0</v>
      </c>
      <c r="Z48" s="216">
        <v>1.52</v>
      </c>
      <c r="AA48" s="216">
        <v>0.95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-2.2400000000000002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1.61</v>
      </c>
      <c r="E49" s="216">
        <v>0</v>
      </c>
      <c r="F49" s="216">
        <v>6</v>
      </c>
      <c r="G49" s="216">
        <v>0.67</v>
      </c>
      <c r="H49" s="216">
        <v>0</v>
      </c>
      <c r="I49" s="216">
        <v>26.07</v>
      </c>
      <c r="J49" s="216">
        <v>0</v>
      </c>
      <c r="K49" s="216">
        <v>9.4</v>
      </c>
      <c r="L49" s="216">
        <v>278.75</v>
      </c>
      <c r="M49" s="216">
        <v>1.1100000000000001</v>
      </c>
      <c r="N49" s="216">
        <v>1.42</v>
      </c>
      <c r="O49" s="216">
        <v>0</v>
      </c>
      <c r="P49" s="216">
        <v>1.68</v>
      </c>
      <c r="Q49" s="216">
        <v>3.4</v>
      </c>
      <c r="R49" s="216">
        <v>0.51</v>
      </c>
      <c r="S49" s="216">
        <v>4.03</v>
      </c>
      <c r="T49" s="216">
        <v>0</v>
      </c>
      <c r="U49" s="216">
        <v>4.21</v>
      </c>
      <c r="V49" s="216">
        <v>0.25</v>
      </c>
      <c r="W49" s="216">
        <v>0.79</v>
      </c>
      <c r="X49" s="216">
        <v>1.78</v>
      </c>
      <c r="Y49" s="216">
        <v>0</v>
      </c>
      <c r="Z49" s="216">
        <v>1.9</v>
      </c>
      <c r="AA49" s="216">
        <v>9.41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-2.2400000000000002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1.61</v>
      </c>
      <c r="E50" s="216">
        <v>0</v>
      </c>
      <c r="F50" s="216">
        <v>6</v>
      </c>
      <c r="G50" s="216">
        <v>0.67</v>
      </c>
      <c r="H50" s="216">
        <v>0</v>
      </c>
      <c r="I50" s="216">
        <v>26.07</v>
      </c>
      <c r="J50" s="216">
        <v>0</v>
      </c>
      <c r="K50" s="216">
        <v>9.4</v>
      </c>
      <c r="L50" s="216">
        <v>278.75</v>
      </c>
      <c r="M50" s="216">
        <v>1.1100000000000001</v>
      </c>
      <c r="N50" s="216">
        <v>1.42</v>
      </c>
      <c r="O50" s="216">
        <v>0</v>
      </c>
      <c r="P50" s="216">
        <v>1.68</v>
      </c>
      <c r="Q50" s="216">
        <v>3.4</v>
      </c>
      <c r="R50" s="216">
        <v>0.51</v>
      </c>
      <c r="S50" s="216">
        <v>4.03</v>
      </c>
      <c r="T50" s="216">
        <v>0</v>
      </c>
      <c r="U50" s="216">
        <v>4.21</v>
      </c>
      <c r="V50" s="216">
        <v>0.25</v>
      </c>
      <c r="W50" s="216">
        <v>0.79</v>
      </c>
      <c r="X50" s="216">
        <v>1.78</v>
      </c>
      <c r="Y50" s="216">
        <v>0</v>
      </c>
      <c r="Z50" s="216">
        <v>1.9</v>
      </c>
      <c r="AA50" s="216">
        <v>9.41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-2.2400000000000002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1.61</v>
      </c>
      <c r="E51" s="216">
        <v>0</v>
      </c>
      <c r="F51" s="216">
        <v>6</v>
      </c>
      <c r="G51" s="216">
        <v>0.67</v>
      </c>
      <c r="H51" s="216">
        <v>0</v>
      </c>
      <c r="I51" s="216">
        <v>25.39</v>
      </c>
      <c r="J51" s="216">
        <v>0</v>
      </c>
      <c r="K51" s="216">
        <v>9.4</v>
      </c>
      <c r="L51" s="216">
        <v>271.49</v>
      </c>
      <c r="M51" s="216">
        <v>1.1100000000000001</v>
      </c>
      <c r="N51" s="216">
        <v>1.42</v>
      </c>
      <c r="O51" s="216">
        <v>0</v>
      </c>
      <c r="P51" s="216">
        <v>1.68</v>
      </c>
      <c r="Q51" s="216">
        <v>3.4</v>
      </c>
      <c r="R51" s="216">
        <v>9.17</v>
      </c>
      <c r="S51" s="216">
        <v>4.03</v>
      </c>
      <c r="T51" s="216">
        <v>0</v>
      </c>
      <c r="U51" s="216">
        <v>4.21</v>
      </c>
      <c r="V51" s="216">
        <v>0.25</v>
      </c>
      <c r="W51" s="216">
        <v>0.79</v>
      </c>
      <c r="X51" s="216">
        <v>1.78</v>
      </c>
      <c r="Y51" s="216">
        <v>0</v>
      </c>
      <c r="Z51" s="216">
        <v>1.52</v>
      </c>
      <c r="AA51" s="216">
        <v>16.53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-2.2400000000000002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1.61</v>
      </c>
      <c r="E52" s="216">
        <v>0</v>
      </c>
      <c r="F52" s="216">
        <v>6</v>
      </c>
      <c r="G52" s="216">
        <v>0.67</v>
      </c>
      <c r="H52" s="216">
        <v>0</v>
      </c>
      <c r="I52" s="216">
        <v>25.39</v>
      </c>
      <c r="J52" s="216">
        <v>0</v>
      </c>
      <c r="K52" s="216">
        <v>9.4</v>
      </c>
      <c r="L52" s="216">
        <v>271.49</v>
      </c>
      <c r="M52" s="216">
        <v>1.1100000000000001</v>
      </c>
      <c r="N52" s="216">
        <v>1.42</v>
      </c>
      <c r="O52" s="216">
        <v>0</v>
      </c>
      <c r="P52" s="216">
        <v>1.68</v>
      </c>
      <c r="Q52" s="216">
        <v>3.4</v>
      </c>
      <c r="R52" s="216">
        <v>9.17</v>
      </c>
      <c r="S52" s="216">
        <v>4.03</v>
      </c>
      <c r="T52" s="216">
        <v>0</v>
      </c>
      <c r="U52" s="216">
        <v>4.21</v>
      </c>
      <c r="V52" s="216">
        <v>0.25</v>
      </c>
      <c r="W52" s="216">
        <v>0.79</v>
      </c>
      <c r="X52" s="216">
        <v>1.78</v>
      </c>
      <c r="Y52" s="216">
        <v>0</v>
      </c>
      <c r="Z52" s="216">
        <v>1.52</v>
      </c>
      <c r="AA52" s="216">
        <v>16.53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-2.2400000000000002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1.61</v>
      </c>
      <c r="E53" s="216">
        <v>0</v>
      </c>
      <c r="F53" s="216">
        <v>6</v>
      </c>
      <c r="G53" s="216">
        <v>0.67</v>
      </c>
      <c r="H53" s="216">
        <v>0</v>
      </c>
      <c r="I53" s="216">
        <v>25.39</v>
      </c>
      <c r="J53" s="216">
        <v>0</v>
      </c>
      <c r="K53" s="216">
        <v>9.4</v>
      </c>
      <c r="L53" s="216">
        <v>278.75</v>
      </c>
      <c r="M53" s="216">
        <v>1.1100000000000001</v>
      </c>
      <c r="N53" s="216">
        <v>1.42</v>
      </c>
      <c r="O53" s="216">
        <v>0</v>
      </c>
      <c r="P53" s="216">
        <v>1.68</v>
      </c>
      <c r="Q53" s="216">
        <v>3.31</v>
      </c>
      <c r="R53" s="216">
        <v>9.17</v>
      </c>
      <c r="S53" s="216">
        <v>5.86</v>
      </c>
      <c r="T53" s="216">
        <v>0</v>
      </c>
      <c r="U53" s="216">
        <v>4.21</v>
      </c>
      <c r="V53" s="216">
        <v>0.25</v>
      </c>
      <c r="W53" s="216">
        <v>0.79</v>
      </c>
      <c r="X53" s="216">
        <v>1.78</v>
      </c>
      <c r="Y53" s="216">
        <v>0</v>
      </c>
      <c r="Z53" s="216">
        <v>1.52</v>
      </c>
      <c r="AA53" s="216">
        <v>16.600000000000001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-2.2400000000000002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1.61</v>
      </c>
      <c r="E54" s="216">
        <v>0</v>
      </c>
      <c r="F54" s="216">
        <v>6</v>
      </c>
      <c r="G54" s="216">
        <v>0.67</v>
      </c>
      <c r="H54" s="216">
        <v>0</v>
      </c>
      <c r="I54" s="216">
        <v>25.39</v>
      </c>
      <c r="J54" s="216">
        <v>0</v>
      </c>
      <c r="K54" s="216">
        <v>9.4</v>
      </c>
      <c r="L54" s="216">
        <v>278.75</v>
      </c>
      <c r="M54" s="216">
        <v>1.1100000000000001</v>
      </c>
      <c r="N54" s="216">
        <v>1.42</v>
      </c>
      <c r="O54" s="216">
        <v>0</v>
      </c>
      <c r="P54" s="216">
        <v>1.68</v>
      </c>
      <c r="Q54" s="216">
        <v>4.6100000000000003</v>
      </c>
      <c r="R54" s="216">
        <v>13.01</v>
      </c>
      <c r="S54" s="216">
        <v>6.16</v>
      </c>
      <c r="T54" s="216">
        <v>0</v>
      </c>
      <c r="U54" s="216">
        <v>4.21</v>
      </c>
      <c r="V54" s="216">
        <v>6.36</v>
      </c>
      <c r="W54" s="216">
        <v>12.32</v>
      </c>
      <c r="X54" s="216">
        <v>1.78</v>
      </c>
      <c r="Y54" s="216">
        <v>0</v>
      </c>
      <c r="Z54" s="216">
        <v>1.52</v>
      </c>
      <c r="AA54" s="216">
        <v>16.600000000000001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-2.2400000000000002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1.61</v>
      </c>
      <c r="E55" s="216">
        <v>0</v>
      </c>
      <c r="F55" s="216">
        <v>6</v>
      </c>
      <c r="G55" s="216">
        <v>0.67</v>
      </c>
      <c r="H55" s="216">
        <v>0</v>
      </c>
      <c r="I55" s="216">
        <v>25.39</v>
      </c>
      <c r="J55" s="216">
        <v>0</v>
      </c>
      <c r="K55" s="216">
        <v>9.4</v>
      </c>
      <c r="L55" s="216">
        <v>278.75</v>
      </c>
      <c r="M55" s="216">
        <v>1.1100000000000001</v>
      </c>
      <c r="N55" s="216">
        <v>1.42</v>
      </c>
      <c r="O55" s="216">
        <v>0</v>
      </c>
      <c r="P55" s="216">
        <v>1.68</v>
      </c>
      <c r="Q55" s="216">
        <v>4.6100000000000003</v>
      </c>
      <c r="R55" s="216">
        <v>13.01</v>
      </c>
      <c r="S55" s="216">
        <v>6.14</v>
      </c>
      <c r="T55" s="216">
        <v>0</v>
      </c>
      <c r="U55" s="216">
        <v>4.21</v>
      </c>
      <c r="V55" s="216">
        <v>6.36</v>
      </c>
      <c r="W55" s="216">
        <v>12.32</v>
      </c>
      <c r="X55" s="216">
        <v>35.65</v>
      </c>
      <c r="Y55" s="216">
        <v>0</v>
      </c>
      <c r="Z55" s="216">
        <v>27.71</v>
      </c>
      <c r="AA55" s="216">
        <v>16.52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-2.2400000000000002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1.61</v>
      </c>
      <c r="E56" s="216">
        <v>0</v>
      </c>
      <c r="F56" s="216">
        <v>6</v>
      </c>
      <c r="G56" s="216">
        <v>0.67</v>
      </c>
      <c r="H56" s="216">
        <v>0</v>
      </c>
      <c r="I56" s="216">
        <v>25.39</v>
      </c>
      <c r="J56" s="216">
        <v>0</v>
      </c>
      <c r="K56" s="216">
        <v>9.4</v>
      </c>
      <c r="L56" s="216">
        <v>278.75</v>
      </c>
      <c r="M56" s="216">
        <v>1.1100000000000001</v>
      </c>
      <c r="N56" s="216">
        <v>1.42</v>
      </c>
      <c r="O56" s="216">
        <v>0</v>
      </c>
      <c r="P56" s="216">
        <v>1.68</v>
      </c>
      <c r="Q56" s="216">
        <v>3.31</v>
      </c>
      <c r="R56" s="216">
        <v>13.01</v>
      </c>
      <c r="S56" s="216">
        <v>4.25</v>
      </c>
      <c r="T56" s="216">
        <v>0</v>
      </c>
      <c r="U56" s="216">
        <v>4.21</v>
      </c>
      <c r="V56" s="216">
        <v>6.36</v>
      </c>
      <c r="W56" s="216">
        <v>12.32</v>
      </c>
      <c r="X56" s="216">
        <v>35.65</v>
      </c>
      <c r="Y56" s="216">
        <v>0</v>
      </c>
      <c r="Z56" s="216">
        <v>29.23</v>
      </c>
      <c r="AA56" s="216">
        <v>16.52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-2.2400000000000002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1.61</v>
      </c>
      <c r="E57" s="216">
        <v>0</v>
      </c>
      <c r="F57" s="216">
        <v>6</v>
      </c>
      <c r="G57" s="216">
        <v>0.67</v>
      </c>
      <c r="H57" s="216">
        <v>0</v>
      </c>
      <c r="I57" s="216">
        <v>25.39</v>
      </c>
      <c r="J57" s="216">
        <v>0</v>
      </c>
      <c r="K57" s="216">
        <v>9.4</v>
      </c>
      <c r="L57" s="216">
        <v>278.75</v>
      </c>
      <c r="M57" s="216">
        <v>1.1100000000000001</v>
      </c>
      <c r="N57" s="216">
        <v>1.42</v>
      </c>
      <c r="O57" s="216">
        <v>0</v>
      </c>
      <c r="P57" s="216">
        <v>1.68</v>
      </c>
      <c r="Q57" s="216">
        <v>3.31</v>
      </c>
      <c r="R57" s="216">
        <v>13.01</v>
      </c>
      <c r="S57" s="216">
        <v>4.25</v>
      </c>
      <c r="T57" s="216">
        <v>0</v>
      </c>
      <c r="U57" s="216">
        <v>4.21</v>
      </c>
      <c r="V57" s="216">
        <v>6.36</v>
      </c>
      <c r="W57" s="216">
        <v>12.32</v>
      </c>
      <c r="X57" s="216">
        <v>35.65</v>
      </c>
      <c r="Y57" s="216">
        <v>0</v>
      </c>
      <c r="Z57" s="216">
        <v>29.23</v>
      </c>
      <c r="AA57" s="216">
        <v>16.52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-2.2400000000000002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1.61</v>
      </c>
      <c r="E58" s="216">
        <v>0</v>
      </c>
      <c r="F58" s="216">
        <v>6</v>
      </c>
      <c r="G58" s="216">
        <v>0.67</v>
      </c>
      <c r="H58" s="216">
        <v>0</v>
      </c>
      <c r="I58" s="216">
        <v>25.39</v>
      </c>
      <c r="J58" s="216">
        <v>0</v>
      </c>
      <c r="K58" s="216">
        <v>9.4</v>
      </c>
      <c r="L58" s="216">
        <v>278.75</v>
      </c>
      <c r="M58" s="216">
        <v>1.1100000000000001</v>
      </c>
      <c r="N58" s="216">
        <v>1.42</v>
      </c>
      <c r="O58" s="216">
        <v>0</v>
      </c>
      <c r="P58" s="216">
        <v>1.68</v>
      </c>
      <c r="Q58" s="216">
        <v>3.31</v>
      </c>
      <c r="R58" s="216">
        <v>13.01</v>
      </c>
      <c r="S58" s="216">
        <v>4.25</v>
      </c>
      <c r="T58" s="216">
        <v>0</v>
      </c>
      <c r="U58" s="216">
        <v>4.21</v>
      </c>
      <c r="V58" s="216">
        <v>6.36</v>
      </c>
      <c r="W58" s="216">
        <v>12.32</v>
      </c>
      <c r="X58" s="216">
        <v>35.65</v>
      </c>
      <c r="Y58" s="216">
        <v>0</v>
      </c>
      <c r="Z58" s="216">
        <v>29.23</v>
      </c>
      <c r="AA58" s="216">
        <v>16.52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-2.2400000000000002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1.61</v>
      </c>
      <c r="E59" s="216">
        <v>0</v>
      </c>
      <c r="F59" s="216">
        <v>6</v>
      </c>
      <c r="G59" s="216">
        <v>0.67</v>
      </c>
      <c r="H59" s="216">
        <v>0</v>
      </c>
      <c r="I59" s="216">
        <v>25.39</v>
      </c>
      <c r="J59" s="216">
        <v>0</v>
      </c>
      <c r="K59" s="216">
        <v>9.4</v>
      </c>
      <c r="L59" s="216">
        <v>278.75</v>
      </c>
      <c r="M59" s="216">
        <v>1.1100000000000001</v>
      </c>
      <c r="N59" s="216">
        <v>1.42</v>
      </c>
      <c r="O59" s="216">
        <v>0</v>
      </c>
      <c r="P59" s="216">
        <v>1.68</v>
      </c>
      <c r="Q59" s="216">
        <v>3.31</v>
      </c>
      <c r="R59" s="216">
        <v>13.01</v>
      </c>
      <c r="S59" s="216">
        <v>4.25</v>
      </c>
      <c r="T59" s="216">
        <v>0</v>
      </c>
      <c r="U59" s="216">
        <v>4.21</v>
      </c>
      <c r="V59" s="216">
        <v>6.36</v>
      </c>
      <c r="W59" s="216">
        <v>12.32</v>
      </c>
      <c r="X59" s="216">
        <v>35.65</v>
      </c>
      <c r="Y59" s="216">
        <v>0</v>
      </c>
      <c r="Z59" s="216">
        <v>29.23</v>
      </c>
      <c r="AA59" s="216">
        <v>16.52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-2.2400000000000002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1.61</v>
      </c>
      <c r="E60" s="216">
        <v>0</v>
      </c>
      <c r="F60" s="216">
        <v>6</v>
      </c>
      <c r="G60" s="216">
        <v>0.67</v>
      </c>
      <c r="H60" s="216">
        <v>0</v>
      </c>
      <c r="I60" s="216">
        <v>25.39</v>
      </c>
      <c r="J60" s="216">
        <v>0</v>
      </c>
      <c r="K60" s="216">
        <v>9.4</v>
      </c>
      <c r="L60" s="216">
        <v>278.75</v>
      </c>
      <c r="M60" s="216">
        <v>1.1100000000000001</v>
      </c>
      <c r="N60" s="216">
        <v>1.42</v>
      </c>
      <c r="O60" s="216">
        <v>0</v>
      </c>
      <c r="P60" s="216">
        <v>1.68</v>
      </c>
      <c r="Q60" s="216">
        <v>3.31</v>
      </c>
      <c r="R60" s="216">
        <v>13.01</v>
      </c>
      <c r="S60" s="216">
        <v>4.25</v>
      </c>
      <c r="T60" s="216">
        <v>0</v>
      </c>
      <c r="U60" s="216">
        <v>4.21</v>
      </c>
      <c r="V60" s="216">
        <v>6.36</v>
      </c>
      <c r="W60" s="216">
        <v>12.32</v>
      </c>
      <c r="X60" s="216">
        <v>1.78</v>
      </c>
      <c r="Y60" s="216">
        <v>0</v>
      </c>
      <c r="Z60" s="216">
        <v>29.23</v>
      </c>
      <c r="AA60" s="216">
        <v>16.52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-2.2400000000000002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1.61</v>
      </c>
      <c r="E61" s="216">
        <v>0</v>
      </c>
      <c r="F61" s="216">
        <v>6</v>
      </c>
      <c r="G61" s="216">
        <v>0.67</v>
      </c>
      <c r="H61" s="216">
        <v>0</v>
      </c>
      <c r="I61" s="216">
        <v>25.39</v>
      </c>
      <c r="J61" s="216">
        <v>0</v>
      </c>
      <c r="K61" s="216">
        <v>9.4</v>
      </c>
      <c r="L61" s="216">
        <v>278.75</v>
      </c>
      <c r="M61" s="216">
        <v>1.1100000000000001</v>
      </c>
      <c r="N61" s="216">
        <v>1.42</v>
      </c>
      <c r="O61" s="216">
        <v>0</v>
      </c>
      <c r="P61" s="216">
        <v>1.68</v>
      </c>
      <c r="Q61" s="216">
        <v>3.31</v>
      </c>
      <c r="R61" s="216">
        <v>13.01</v>
      </c>
      <c r="S61" s="216">
        <v>4.25</v>
      </c>
      <c r="T61" s="216">
        <v>0</v>
      </c>
      <c r="U61" s="216">
        <v>4.21</v>
      </c>
      <c r="V61" s="216">
        <v>6.36</v>
      </c>
      <c r="W61" s="216">
        <v>12.32</v>
      </c>
      <c r="X61" s="216">
        <v>1.78</v>
      </c>
      <c r="Y61" s="216">
        <v>0</v>
      </c>
      <c r="Z61" s="216">
        <v>3.05</v>
      </c>
      <c r="AA61" s="216">
        <v>16.52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-2.2400000000000002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1.61</v>
      </c>
      <c r="E62" s="216">
        <v>0</v>
      </c>
      <c r="F62" s="216">
        <v>6</v>
      </c>
      <c r="G62" s="216">
        <v>0.67</v>
      </c>
      <c r="H62" s="216">
        <v>0</v>
      </c>
      <c r="I62" s="216">
        <v>25.39</v>
      </c>
      <c r="J62" s="216">
        <v>0</v>
      </c>
      <c r="K62" s="216">
        <v>9.4</v>
      </c>
      <c r="L62" s="216">
        <v>278.75</v>
      </c>
      <c r="M62" s="216">
        <v>1.1100000000000001</v>
      </c>
      <c r="N62" s="216">
        <v>1.42</v>
      </c>
      <c r="O62" s="216">
        <v>0</v>
      </c>
      <c r="P62" s="216">
        <v>1.68</v>
      </c>
      <c r="Q62" s="216">
        <v>4.6100000000000003</v>
      </c>
      <c r="R62" s="216">
        <v>13.01</v>
      </c>
      <c r="S62" s="216">
        <v>6.16</v>
      </c>
      <c r="T62" s="216">
        <v>0</v>
      </c>
      <c r="U62" s="216">
        <v>4.21</v>
      </c>
      <c r="V62" s="216">
        <v>0.25</v>
      </c>
      <c r="W62" s="216">
        <v>0.79</v>
      </c>
      <c r="X62" s="216">
        <v>1.78</v>
      </c>
      <c r="Y62" s="216">
        <v>0</v>
      </c>
      <c r="Z62" s="216">
        <v>1.52</v>
      </c>
      <c r="AA62" s="216">
        <v>16.53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-2.2400000000000002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1.61</v>
      </c>
      <c r="E63" s="216">
        <v>0</v>
      </c>
      <c r="F63" s="216">
        <v>6</v>
      </c>
      <c r="G63" s="216">
        <v>0.67</v>
      </c>
      <c r="H63" s="216">
        <v>0</v>
      </c>
      <c r="I63" s="216">
        <v>25.39</v>
      </c>
      <c r="J63" s="216">
        <v>0</v>
      </c>
      <c r="K63" s="216">
        <v>9.4</v>
      </c>
      <c r="L63" s="216">
        <v>278.75</v>
      </c>
      <c r="M63" s="216">
        <v>1.1100000000000001</v>
      </c>
      <c r="N63" s="216">
        <v>1.42</v>
      </c>
      <c r="O63" s="216">
        <v>0</v>
      </c>
      <c r="P63" s="216">
        <v>1.68</v>
      </c>
      <c r="Q63" s="216">
        <v>3.16</v>
      </c>
      <c r="R63" s="216">
        <v>0.51</v>
      </c>
      <c r="S63" s="216">
        <v>6.15</v>
      </c>
      <c r="T63" s="216">
        <v>0</v>
      </c>
      <c r="U63" s="216">
        <v>4.21</v>
      </c>
      <c r="V63" s="216">
        <v>0.25</v>
      </c>
      <c r="W63" s="216">
        <v>0.79</v>
      </c>
      <c r="X63" s="216">
        <v>1.78</v>
      </c>
      <c r="Y63" s="216">
        <v>0</v>
      </c>
      <c r="Z63" s="216">
        <v>1.52</v>
      </c>
      <c r="AA63" s="216">
        <v>0.95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-2.2400000000000002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1.61</v>
      </c>
      <c r="E64" s="216">
        <v>0</v>
      </c>
      <c r="F64" s="216">
        <v>6</v>
      </c>
      <c r="G64" s="216">
        <v>0.67</v>
      </c>
      <c r="H64" s="216">
        <v>0</v>
      </c>
      <c r="I64" s="216">
        <v>25.39</v>
      </c>
      <c r="J64" s="216">
        <v>0</v>
      </c>
      <c r="K64" s="216">
        <v>9.4</v>
      </c>
      <c r="L64" s="216">
        <v>270.10000000000002</v>
      </c>
      <c r="M64" s="216">
        <v>1.1100000000000001</v>
      </c>
      <c r="N64" s="216">
        <v>1.42</v>
      </c>
      <c r="O64" s="216">
        <v>0</v>
      </c>
      <c r="P64" s="216">
        <v>1.68</v>
      </c>
      <c r="Q64" s="216">
        <v>2.4700000000000002</v>
      </c>
      <c r="R64" s="216">
        <v>0.51</v>
      </c>
      <c r="S64" s="216">
        <v>6.15</v>
      </c>
      <c r="T64" s="216">
        <v>0</v>
      </c>
      <c r="U64" s="216">
        <v>4.21</v>
      </c>
      <c r="V64" s="216">
        <v>0.25</v>
      </c>
      <c r="W64" s="216">
        <v>0.79</v>
      </c>
      <c r="X64" s="216">
        <v>1.78</v>
      </c>
      <c r="Y64" s="216">
        <v>0</v>
      </c>
      <c r="Z64" s="216">
        <v>1.52</v>
      </c>
      <c r="AA64" s="216">
        <v>0.95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-2.2400000000000002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1.61</v>
      </c>
      <c r="E65" s="216">
        <v>0</v>
      </c>
      <c r="F65" s="216">
        <v>6</v>
      </c>
      <c r="G65" s="216">
        <v>0.67</v>
      </c>
      <c r="H65" s="216">
        <v>0</v>
      </c>
      <c r="I65" s="216">
        <v>25.39</v>
      </c>
      <c r="J65" s="216">
        <v>0</v>
      </c>
      <c r="K65" s="216">
        <v>9.4</v>
      </c>
      <c r="L65" s="216">
        <v>251.85</v>
      </c>
      <c r="M65" s="216">
        <v>1.1100000000000001</v>
      </c>
      <c r="N65" s="216">
        <v>1.42</v>
      </c>
      <c r="O65" s="216">
        <v>0</v>
      </c>
      <c r="P65" s="216">
        <v>1.68</v>
      </c>
      <c r="Q65" s="216">
        <v>3.21</v>
      </c>
      <c r="R65" s="216">
        <v>0.51</v>
      </c>
      <c r="S65" s="216">
        <v>6.17</v>
      </c>
      <c r="T65" s="216">
        <v>0</v>
      </c>
      <c r="U65" s="216">
        <v>4.21</v>
      </c>
      <c r="V65" s="216">
        <v>0.25</v>
      </c>
      <c r="W65" s="216">
        <v>0.79</v>
      </c>
      <c r="X65" s="216">
        <v>1.78</v>
      </c>
      <c r="Y65" s="216">
        <v>0</v>
      </c>
      <c r="Z65" s="216">
        <v>1.52</v>
      </c>
      <c r="AA65" s="216">
        <v>0.95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-2.2400000000000002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1.61</v>
      </c>
      <c r="E66" s="216">
        <v>0</v>
      </c>
      <c r="F66" s="216">
        <v>6</v>
      </c>
      <c r="G66" s="216">
        <v>0.67</v>
      </c>
      <c r="H66" s="216">
        <v>0</v>
      </c>
      <c r="I66" s="216">
        <v>25.39</v>
      </c>
      <c r="J66" s="216">
        <v>0</v>
      </c>
      <c r="K66" s="216">
        <v>9.4</v>
      </c>
      <c r="L66" s="216">
        <v>239.36</v>
      </c>
      <c r="M66" s="216">
        <v>1.1100000000000001</v>
      </c>
      <c r="N66" s="216">
        <v>1.42</v>
      </c>
      <c r="O66" s="216">
        <v>0</v>
      </c>
      <c r="P66" s="216">
        <v>1.68</v>
      </c>
      <c r="Q66" s="216">
        <v>3.21</v>
      </c>
      <c r="R66" s="216">
        <v>0.51</v>
      </c>
      <c r="S66" s="216">
        <v>6.17</v>
      </c>
      <c r="T66" s="216">
        <v>0</v>
      </c>
      <c r="U66" s="216">
        <v>4.21</v>
      </c>
      <c r="V66" s="216">
        <v>0.25</v>
      </c>
      <c r="W66" s="216">
        <v>0.79</v>
      </c>
      <c r="X66" s="216">
        <v>1.78</v>
      </c>
      <c r="Y66" s="216">
        <v>0</v>
      </c>
      <c r="Z66" s="216">
        <v>1.52</v>
      </c>
      <c r="AA66" s="216">
        <v>0.95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-2.2400000000000002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1.61</v>
      </c>
      <c r="E67" s="216">
        <v>0</v>
      </c>
      <c r="F67" s="216">
        <v>6</v>
      </c>
      <c r="G67" s="216">
        <v>0.67</v>
      </c>
      <c r="H67" s="216">
        <v>0</v>
      </c>
      <c r="I67" s="216">
        <v>25.73</v>
      </c>
      <c r="J67" s="216">
        <v>0</v>
      </c>
      <c r="K67" s="216">
        <v>9.4</v>
      </c>
      <c r="L67" s="216">
        <v>184.6</v>
      </c>
      <c r="M67" s="216">
        <v>1.1100000000000001</v>
      </c>
      <c r="N67" s="216">
        <v>1.42</v>
      </c>
      <c r="O67" s="216">
        <v>0</v>
      </c>
      <c r="P67" s="216">
        <v>1.68</v>
      </c>
      <c r="Q67" s="216">
        <v>3.21</v>
      </c>
      <c r="R67" s="216">
        <v>0.51</v>
      </c>
      <c r="S67" s="216">
        <v>6.23</v>
      </c>
      <c r="T67" s="216">
        <v>0</v>
      </c>
      <c r="U67" s="216">
        <v>4.21</v>
      </c>
      <c r="V67" s="216">
        <v>0.25</v>
      </c>
      <c r="W67" s="216">
        <v>0.79</v>
      </c>
      <c r="X67" s="216">
        <v>1.78</v>
      </c>
      <c r="Y67" s="216">
        <v>0</v>
      </c>
      <c r="Z67" s="216">
        <v>5.97</v>
      </c>
      <c r="AA67" s="216">
        <v>0.95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-2.2400000000000002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1.61</v>
      </c>
      <c r="E68" s="216">
        <v>0</v>
      </c>
      <c r="F68" s="216">
        <v>6</v>
      </c>
      <c r="G68" s="216">
        <v>0.67</v>
      </c>
      <c r="H68" s="216">
        <v>0</v>
      </c>
      <c r="I68" s="216">
        <v>25.73</v>
      </c>
      <c r="J68" s="216">
        <v>0</v>
      </c>
      <c r="K68" s="216">
        <v>9.4</v>
      </c>
      <c r="L68" s="216">
        <v>170.19</v>
      </c>
      <c r="M68" s="216">
        <v>1.1100000000000001</v>
      </c>
      <c r="N68" s="216">
        <v>1.42</v>
      </c>
      <c r="O68" s="216">
        <v>0</v>
      </c>
      <c r="P68" s="216">
        <v>1.68</v>
      </c>
      <c r="Q68" s="216">
        <v>3.21</v>
      </c>
      <c r="R68" s="216">
        <v>0.51</v>
      </c>
      <c r="S68" s="216">
        <v>6.17</v>
      </c>
      <c r="T68" s="216">
        <v>0</v>
      </c>
      <c r="U68" s="216">
        <v>4.21</v>
      </c>
      <c r="V68" s="216">
        <v>0.25</v>
      </c>
      <c r="W68" s="216">
        <v>0.79</v>
      </c>
      <c r="X68" s="216">
        <v>1.78</v>
      </c>
      <c r="Y68" s="216">
        <v>0</v>
      </c>
      <c r="Z68" s="216">
        <v>1.53</v>
      </c>
      <c r="AA68" s="216">
        <v>0.95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-2.2400000000000002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1.61</v>
      </c>
      <c r="E69" s="216">
        <v>0</v>
      </c>
      <c r="F69" s="216">
        <v>6</v>
      </c>
      <c r="G69" s="216">
        <v>0.67</v>
      </c>
      <c r="H69" s="216">
        <v>0</v>
      </c>
      <c r="I69" s="216">
        <v>25.73</v>
      </c>
      <c r="J69" s="216">
        <v>0</v>
      </c>
      <c r="K69" s="216">
        <v>9.4</v>
      </c>
      <c r="L69" s="216">
        <v>155.78</v>
      </c>
      <c r="M69" s="216">
        <v>1.1100000000000001</v>
      </c>
      <c r="N69" s="216">
        <v>1.42</v>
      </c>
      <c r="O69" s="216">
        <v>0</v>
      </c>
      <c r="P69" s="216">
        <v>1.68</v>
      </c>
      <c r="Q69" s="216">
        <v>3.21</v>
      </c>
      <c r="R69" s="216">
        <v>0.51</v>
      </c>
      <c r="S69" s="216">
        <v>6.17</v>
      </c>
      <c r="T69" s="216">
        <v>0</v>
      </c>
      <c r="U69" s="216">
        <v>4.21</v>
      </c>
      <c r="V69" s="216">
        <v>0.25</v>
      </c>
      <c r="W69" s="216">
        <v>0.79</v>
      </c>
      <c r="X69" s="216">
        <v>1.78</v>
      </c>
      <c r="Y69" s="216">
        <v>0</v>
      </c>
      <c r="Z69" s="216">
        <v>1.53</v>
      </c>
      <c r="AA69" s="216">
        <v>0.95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-2.2400000000000002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1.61</v>
      </c>
      <c r="E70" s="216">
        <v>0</v>
      </c>
      <c r="F70" s="216">
        <v>6</v>
      </c>
      <c r="G70" s="216">
        <v>0.67</v>
      </c>
      <c r="H70" s="216">
        <v>0</v>
      </c>
      <c r="I70" s="216">
        <v>25.73</v>
      </c>
      <c r="J70" s="216">
        <v>0</v>
      </c>
      <c r="K70" s="216">
        <v>9.4</v>
      </c>
      <c r="L70" s="216">
        <v>136.56</v>
      </c>
      <c r="M70" s="216">
        <v>1.1100000000000001</v>
      </c>
      <c r="N70" s="216">
        <v>1.42</v>
      </c>
      <c r="O70" s="216">
        <v>0</v>
      </c>
      <c r="P70" s="216">
        <v>1.68</v>
      </c>
      <c r="Q70" s="216">
        <v>3.21</v>
      </c>
      <c r="R70" s="216">
        <v>0.51</v>
      </c>
      <c r="S70" s="216">
        <v>6.17</v>
      </c>
      <c r="T70" s="216">
        <v>0</v>
      </c>
      <c r="U70" s="216">
        <v>4.21</v>
      </c>
      <c r="V70" s="216">
        <v>0.25</v>
      </c>
      <c r="W70" s="216">
        <v>0.79</v>
      </c>
      <c r="X70" s="216">
        <v>1.78</v>
      </c>
      <c r="Y70" s="216">
        <v>0</v>
      </c>
      <c r="Z70" s="216">
        <v>1.53</v>
      </c>
      <c r="AA70" s="216">
        <v>0.95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-2.2400000000000002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1.61</v>
      </c>
      <c r="E71" s="216">
        <v>0</v>
      </c>
      <c r="F71" s="216">
        <v>6</v>
      </c>
      <c r="G71" s="216">
        <v>0.67</v>
      </c>
      <c r="H71" s="216">
        <v>0</v>
      </c>
      <c r="I71" s="216">
        <v>25.73</v>
      </c>
      <c r="J71" s="216">
        <v>0</v>
      </c>
      <c r="K71" s="216">
        <v>9.4</v>
      </c>
      <c r="L71" s="216">
        <v>117.35</v>
      </c>
      <c r="M71" s="216">
        <v>1.1100000000000001</v>
      </c>
      <c r="N71" s="216">
        <v>1.42</v>
      </c>
      <c r="O71" s="216">
        <v>0</v>
      </c>
      <c r="P71" s="216">
        <v>1.68</v>
      </c>
      <c r="Q71" s="216">
        <v>3.21</v>
      </c>
      <c r="R71" s="216">
        <v>0.51</v>
      </c>
      <c r="S71" s="216">
        <v>6.17</v>
      </c>
      <c r="T71" s="216">
        <v>0</v>
      </c>
      <c r="U71" s="216">
        <v>4.21</v>
      </c>
      <c r="V71" s="216">
        <v>0.25</v>
      </c>
      <c r="W71" s="216">
        <v>0.54</v>
      </c>
      <c r="X71" s="216">
        <v>1.78</v>
      </c>
      <c r="Y71" s="216">
        <v>0</v>
      </c>
      <c r="Z71" s="216">
        <v>1.53</v>
      </c>
      <c r="AA71" s="216">
        <v>0.95</v>
      </c>
      <c r="AB71" s="216">
        <v>0</v>
      </c>
      <c r="AC71" s="216">
        <v>4.13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-2.2400000000000002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1.61</v>
      </c>
      <c r="E72" s="216">
        <v>0</v>
      </c>
      <c r="F72" s="216">
        <v>6</v>
      </c>
      <c r="G72" s="216">
        <v>0.67</v>
      </c>
      <c r="H72" s="216">
        <v>0</v>
      </c>
      <c r="I72" s="216">
        <v>25.73</v>
      </c>
      <c r="J72" s="216">
        <v>0</v>
      </c>
      <c r="K72" s="216">
        <v>9.4</v>
      </c>
      <c r="L72" s="216">
        <v>98.14</v>
      </c>
      <c r="M72" s="216">
        <v>1.1100000000000001</v>
      </c>
      <c r="N72" s="216">
        <v>1.42</v>
      </c>
      <c r="O72" s="216">
        <v>0</v>
      </c>
      <c r="P72" s="216">
        <v>1.68</v>
      </c>
      <c r="Q72" s="216">
        <v>3.21</v>
      </c>
      <c r="R72" s="216">
        <v>0.51</v>
      </c>
      <c r="S72" s="216">
        <v>6.17</v>
      </c>
      <c r="T72" s="216">
        <v>0</v>
      </c>
      <c r="U72" s="216">
        <v>4.21</v>
      </c>
      <c r="V72" s="216">
        <v>0.25</v>
      </c>
      <c r="W72" s="216">
        <v>0.54</v>
      </c>
      <c r="X72" s="216">
        <v>1.78</v>
      </c>
      <c r="Y72" s="216">
        <v>0</v>
      </c>
      <c r="Z72" s="216">
        <v>1.53</v>
      </c>
      <c r="AA72" s="216">
        <v>0.95</v>
      </c>
      <c r="AB72" s="216">
        <v>0</v>
      </c>
      <c r="AC72" s="216">
        <v>4.13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-2.2400000000000002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1.61</v>
      </c>
      <c r="E73" s="216">
        <v>0</v>
      </c>
      <c r="F73" s="216">
        <v>6</v>
      </c>
      <c r="G73" s="216">
        <v>0.67</v>
      </c>
      <c r="H73" s="216">
        <v>0</v>
      </c>
      <c r="I73" s="216">
        <v>25.73</v>
      </c>
      <c r="J73" s="216">
        <v>0</v>
      </c>
      <c r="K73" s="216">
        <v>9.4</v>
      </c>
      <c r="L73" s="216">
        <v>98.14</v>
      </c>
      <c r="M73" s="216">
        <v>1.1100000000000001</v>
      </c>
      <c r="N73" s="216">
        <v>1.42</v>
      </c>
      <c r="O73" s="216">
        <v>0</v>
      </c>
      <c r="P73" s="216">
        <v>1.68</v>
      </c>
      <c r="Q73" s="216">
        <v>3.21</v>
      </c>
      <c r="R73" s="216">
        <v>0.51</v>
      </c>
      <c r="S73" s="216">
        <v>6.17</v>
      </c>
      <c r="T73" s="216">
        <v>0</v>
      </c>
      <c r="U73" s="216">
        <v>4.21</v>
      </c>
      <c r="V73" s="216">
        <v>0.25</v>
      </c>
      <c r="W73" s="216">
        <v>0.54</v>
      </c>
      <c r="X73" s="216">
        <v>1.78</v>
      </c>
      <c r="Y73" s="216">
        <v>0</v>
      </c>
      <c r="Z73" s="216">
        <v>1.53</v>
      </c>
      <c r="AA73" s="216">
        <v>0.95</v>
      </c>
      <c r="AB73" s="216">
        <v>0</v>
      </c>
      <c r="AC73" s="216">
        <v>4.13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-2.2400000000000002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1.61</v>
      </c>
      <c r="E74" s="216">
        <v>0</v>
      </c>
      <c r="F74" s="216">
        <v>6</v>
      </c>
      <c r="G74" s="216">
        <v>0.67</v>
      </c>
      <c r="H74" s="216">
        <v>0</v>
      </c>
      <c r="I74" s="216">
        <v>25.73</v>
      </c>
      <c r="J74" s="216">
        <v>0</v>
      </c>
      <c r="K74" s="216">
        <v>0.37</v>
      </c>
      <c r="L74" s="216">
        <v>22.73</v>
      </c>
      <c r="M74" s="216">
        <v>1.1100000000000001</v>
      </c>
      <c r="N74" s="216">
        <v>1.42</v>
      </c>
      <c r="O74" s="216">
        <v>0</v>
      </c>
      <c r="P74" s="216">
        <v>1.68</v>
      </c>
      <c r="Q74" s="216">
        <v>0.2</v>
      </c>
      <c r="R74" s="216">
        <v>0.51</v>
      </c>
      <c r="S74" s="216">
        <v>0.32</v>
      </c>
      <c r="T74" s="216">
        <v>0</v>
      </c>
      <c r="U74" s="216">
        <v>4.21</v>
      </c>
      <c r="V74" s="216">
        <v>0.25</v>
      </c>
      <c r="W74" s="216">
        <v>0.54</v>
      </c>
      <c r="X74" s="216">
        <v>1.78</v>
      </c>
      <c r="Y74" s="216">
        <v>0</v>
      </c>
      <c r="Z74" s="216">
        <v>1.53</v>
      </c>
      <c r="AA74" s="216">
        <v>0.95</v>
      </c>
      <c r="AB74" s="216">
        <v>0</v>
      </c>
      <c r="AC74" s="216">
        <v>4.16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-2.2400000000000002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1.61</v>
      </c>
      <c r="E75" s="216">
        <v>0</v>
      </c>
      <c r="F75" s="216">
        <v>6</v>
      </c>
      <c r="G75" s="216">
        <v>0.67</v>
      </c>
      <c r="H75" s="216">
        <v>0</v>
      </c>
      <c r="I75" s="216">
        <v>25.73</v>
      </c>
      <c r="J75" s="216">
        <v>0</v>
      </c>
      <c r="K75" s="216">
        <v>0.37</v>
      </c>
      <c r="L75" s="216">
        <v>22.73</v>
      </c>
      <c r="M75" s="216">
        <v>1.1100000000000001</v>
      </c>
      <c r="N75" s="216">
        <v>1.42</v>
      </c>
      <c r="O75" s="216">
        <v>0</v>
      </c>
      <c r="P75" s="216">
        <v>1.68</v>
      </c>
      <c r="Q75" s="216">
        <v>0.2</v>
      </c>
      <c r="R75" s="216">
        <v>0.51</v>
      </c>
      <c r="S75" s="216">
        <v>0.32</v>
      </c>
      <c r="T75" s="216">
        <v>0</v>
      </c>
      <c r="U75" s="216">
        <v>4.21</v>
      </c>
      <c r="V75" s="216">
        <v>0.25</v>
      </c>
      <c r="W75" s="216">
        <v>0.54</v>
      </c>
      <c r="X75" s="216">
        <v>1.78</v>
      </c>
      <c r="Y75" s="216">
        <v>0</v>
      </c>
      <c r="Z75" s="216">
        <v>1.53</v>
      </c>
      <c r="AA75" s="216">
        <v>0.95</v>
      </c>
      <c r="AB75" s="216">
        <v>0</v>
      </c>
      <c r="AC75" s="216">
        <v>4.16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-2.2400000000000002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1.61</v>
      </c>
      <c r="E76" s="216">
        <v>0</v>
      </c>
      <c r="F76" s="216">
        <v>6</v>
      </c>
      <c r="G76" s="216">
        <v>0.67</v>
      </c>
      <c r="H76" s="216">
        <v>0</v>
      </c>
      <c r="I76" s="216">
        <v>25.73</v>
      </c>
      <c r="J76" s="216">
        <v>0</v>
      </c>
      <c r="K76" s="216">
        <v>0.37</v>
      </c>
      <c r="L76" s="216">
        <v>22.73</v>
      </c>
      <c r="M76" s="216">
        <v>1.1100000000000001</v>
      </c>
      <c r="N76" s="216">
        <v>1.42</v>
      </c>
      <c r="O76" s="216">
        <v>0</v>
      </c>
      <c r="P76" s="216">
        <v>1.68</v>
      </c>
      <c r="Q76" s="216">
        <v>0.2</v>
      </c>
      <c r="R76" s="216">
        <v>0.51</v>
      </c>
      <c r="S76" s="216">
        <v>0.32</v>
      </c>
      <c r="T76" s="216">
        <v>0</v>
      </c>
      <c r="U76" s="216">
        <v>4.21</v>
      </c>
      <c r="V76" s="216">
        <v>0.25</v>
      </c>
      <c r="W76" s="216">
        <v>0.54</v>
      </c>
      <c r="X76" s="216">
        <v>1.78</v>
      </c>
      <c r="Y76" s="216">
        <v>0</v>
      </c>
      <c r="Z76" s="216">
        <v>1.53</v>
      </c>
      <c r="AA76" s="216">
        <v>0.95</v>
      </c>
      <c r="AB76" s="216">
        <v>0</v>
      </c>
      <c r="AC76" s="216">
        <v>4.16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-2.2400000000000002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1.61</v>
      </c>
      <c r="E77" s="216">
        <v>0</v>
      </c>
      <c r="F77" s="216">
        <v>6</v>
      </c>
      <c r="G77" s="216">
        <v>0.67</v>
      </c>
      <c r="H77" s="216">
        <v>0</v>
      </c>
      <c r="I77" s="216">
        <v>25.73</v>
      </c>
      <c r="J77" s="216">
        <v>0</v>
      </c>
      <c r="K77" s="216">
        <v>0.37</v>
      </c>
      <c r="L77" s="216">
        <v>22.73</v>
      </c>
      <c r="M77" s="216">
        <v>1.1100000000000001</v>
      </c>
      <c r="N77" s="216">
        <v>1.42</v>
      </c>
      <c r="O77" s="216">
        <v>0</v>
      </c>
      <c r="P77" s="216">
        <v>1.68</v>
      </c>
      <c r="Q77" s="216">
        <v>0.2</v>
      </c>
      <c r="R77" s="216">
        <v>0.51</v>
      </c>
      <c r="S77" s="216">
        <v>0.32</v>
      </c>
      <c r="T77" s="216">
        <v>0</v>
      </c>
      <c r="U77" s="216">
        <v>4.21</v>
      </c>
      <c r="V77" s="216">
        <v>0.25</v>
      </c>
      <c r="W77" s="216">
        <v>0.54</v>
      </c>
      <c r="X77" s="216">
        <v>1.78</v>
      </c>
      <c r="Y77" s="216">
        <v>0</v>
      </c>
      <c r="Z77" s="216">
        <v>1.53</v>
      </c>
      <c r="AA77" s="216">
        <v>0.95</v>
      </c>
      <c r="AB77" s="216">
        <v>0</v>
      </c>
      <c r="AC77" s="216">
        <v>4.1900000000000004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-2.2400000000000002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1.61</v>
      </c>
      <c r="E78" s="216">
        <v>0</v>
      </c>
      <c r="F78" s="216">
        <v>6</v>
      </c>
      <c r="G78" s="216">
        <v>0.67</v>
      </c>
      <c r="H78" s="216">
        <v>0</v>
      </c>
      <c r="I78" s="216">
        <v>25.73</v>
      </c>
      <c r="J78" s="216">
        <v>0</v>
      </c>
      <c r="K78" s="216">
        <v>0.37</v>
      </c>
      <c r="L78" s="216">
        <v>22.73</v>
      </c>
      <c r="M78" s="216">
        <v>1.1100000000000001</v>
      </c>
      <c r="N78" s="216">
        <v>1.42</v>
      </c>
      <c r="O78" s="216">
        <v>0</v>
      </c>
      <c r="P78" s="216">
        <v>1.68</v>
      </c>
      <c r="Q78" s="216">
        <v>0.2</v>
      </c>
      <c r="R78" s="216">
        <v>0.51</v>
      </c>
      <c r="S78" s="216">
        <v>0.32</v>
      </c>
      <c r="T78" s="216">
        <v>0</v>
      </c>
      <c r="U78" s="216">
        <v>4.21</v>
      </c>
      <c r="V78" s="216">
        <v>0.25</v>
      </c>
      <c r="W78" s="216">
        <v>0.54</v>
      </c>
      <c r="X78" s="216">
        <v>1.78</v>
      </c>
      <c r="Y78" s="216">
        <v>0</v>
      </c>
      <c r="Z78" s="216">
        <v>1.53</v>
      </c>
      <c r="AA78" s="216">
        <v>0.95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-2.2400000000000002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1.61</v>
      </c>
      <c r="E79" s="216">
        <v>0</v>
      </c>
      <c r="F79" s="216">
        <v>6</v>
      </c>
      <c r="G79" s="216">
        <v>0.67</v>
      </c>
      <c r="H79" s="216">
        <v>0</v>
      </c>
      <c r="I79" s="216">
        <v>25.73</v>
      </c>
      <c r="J79" s="216">
        <v>0</v>
      </c>
      <c r="K79" s="216">
        <v>0.37</v>
      </c>
      <c r="L79" s="216">
        <v>22.73</v>
      </c>
      <c r="M79" s="216">
        <v>1.1100000000000001</v>
      </c>
      <c r="N79" s="216">
        <v>1.42</v>
      </c>
      <c r="O79" s="216">
        <v>0</v>
      </c>
      <c r="P79" s="216">
        <v>1.68</v>
      </c>
      <c r="Q79" s="216">
        <v>0.2</v>
      </c>
      <c r="R79" s="216">
        <v>0.51</v>
      </c>
      <c r="S79" s="216">
        <v>0.32</v>
      </c>
      <c r="T79" s="216">
        <v>0</v>
      </c>
      <c r="U79" s="216">
        <v>4.21</v>
      </c>
      <c r="V79" s="216">
        <v>0.25</v>
      </c>
      <c r="W79" s="216">
        <v>0.73</v>
      </c>
      <c r="X79" s="216">
        <v>1.78</v>
      </c>
      <c r="Y79" s="216">
        <v>0</v>
      </c>
      <c r="Z79" s="216">
        <v>1.53</v>
      </c>
      <c r="AA79" s="216">
        <v>0.95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-2.2400000000000002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1.61</v>
      </c>
      <c r="E80" s="216">
        <v>0</v>
      </c>
      <c r="F80" s="216">
        <v>6</v>
      </c>
      <c r="G80" s="216">
        <v>0.67</v>
      </c>
      <c r="H80" s="216">
        <v>0</v>
      </c>
      <c r="I80" s="216">
        <v>25.73</v>
      </c>
      <c r="J80" s="216">
        <v>0</v>
      </c>
      <c r="K80" s="216">
        <v>0.37</v>
      </c>
      <c r="L80" s="216">
        <v>22.73</v>
      </c>
      <c r="M80" s="216">
        <v>1.1100000000000001</v>
      </c>
      <c r="N80" s="216">
        <v>1.42</v>
      </c>
      <c r="O80" s="216">
        <v>0</v>
      </c>
      <c r="P80" s="216">
        <v>1.68</v>
      </c>
      <c r="Q80" s="216">
        <v>0.2</v>
      </c>
      <c r="R80" s="216">
        <v>0.51</v>
      </c>
      <c r="S80" s="216">
        <v>0.32</v>
      </c>
      <c r="T80" s="216">
        <v>0</v>
      </c>
      <c r="U80" s="216">
        <v>4.21</v>
      </c>
      <c r="V80" s="216">
        <v>0.25</v>
      </c>
      <c r="W80" s="216">
        <v>0.73</v>
      </c>
      <c r="X80" s="216">
        <v>1.78</v>
      </c>
      <c r="Y80" s="216">
        <v>0</v>
      </c>
      <c r="Z80" s="216">
        <v>1.53</v>
      </c>
      <c r="AA80" s="216">
        <v>0.95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-2.2400000000000002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1.61</v>
      </c>
      <c r="E81" s="216">
        <v>0</v>
      </c>
      <c r="F81" s="216">
        <v>6</v>
      </c>
      <c r="G81" s="216">
        <v>0.67</v>
      </c>
      <c r="H81" s="216">
        <v>0</v>
      </c>
      <c r="I81" s="216">
        <v>25.73</v>
      </c>
      <c r="J81" s="216">
        <v>0</v>
      </c>
      <c r="K81" s="216">
        <v>0.37</v>
      </c>
      <c r="L81" s="216">
        <v>22.73</v>
      </c>
      <c r="M81" s="216">
        <v>1.1100000000000001</v>
      </c>
      <c r="N81" s="216">
        <v>1.42</v>
      </c>
      <c r="O81" s="216">
        <v>0</v>
      </c>
      <c r="P81" s="216">
        <v>1.68</v>
      </c>
      <c r="Q81" s="216">
        <v>0.2</v>
      </c>
      <c r="R81" s="216">
        <v>0.51</v>
      </c>
      <c r="S81" s="216">
        <v>0.32</v>
      </c>
      <c r="T81" s="216">
        <v>0</v>
      </c>
      <c r="U81" s="216">
        <v>4.21</v>
      </c>
      <c r="V81" s="216">
        <v>0.25</v>
      </c>
      <c r="W81" s="216">
        <v>0.73</v>
      </c>
      <c r="X81" s="216">
        <v>1.78</v>
      </c>
      <c r="Y81" s="216">
        <v>0</v>
      </c>
      <c r="Z81" s="216">
        <v>1.53</v>
      </c>
      <c r="AA81" s="216">
        <v>0.95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-2.2400000000000002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1.61</v>
      </c>
      <c r="E82" s="216">
        <v>0</v>
      </c>
      <c r="F82" s="216">
        <v>6</v>
      </c>
      <c r="G82" s="216">
        <v>0.67</v>
      </c>
      <c r="H82" s="216">
        <v>0</v>
      </c>
      <c r="I82" s="216">
        <v>25.73</v>
      </c>
      <c r="J82" s="216">
        <v>0</v>
      </c>
      <c r="K82" s="216">
        <v>0.37</v>
      </c>
      <c r="L82" s="216">
        <v>22.73</v>
      </c>
      <c r="M82" s="216">
        <v>1.1100000000000001</v>
      </c>
      <c r="N82" s="216">
        <v>1.42</v>
      </c>
      <c r="O82" s="216">
        <v>0</v>
      </c>
      <c r="P82" s="216">
        <v>1.68</v>
      </c>
      <c r="Q82" s="216">
        <v>0.2</v>
      </c>
      <c r="R82" s="216">
        <v>0.51</v>
      </c>
      <c r="S82" s="216">
        <v>0.32</v>
      </c>
      <c r="T82" s="216">
        <v>0</v>
      </c>
      <c r="U82" s="216">
        <v>4.21</v>
      </c>
      <c r="V82" s="216">
        <v>0.25</v>
      </c>
      <c r="W82" s="216">
        <v>0.73</v>
      </c>
      <c r="X82" s="216">
        <v>1.78</v>
      </c>
      <c r="Y82" s="216">
        <v>0</v>
      </c>
      <c r="Z82" s="216">
        <v>1.53</v>
      </c>
      <c r="AA82" s="216">
        <v>0.95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-2.2400000000000002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1.61</v>
      </c>
      <c r="E83" s="216">
        <v>0</v>
      </c>
      <c r="F83" s="216">
        <v>6</v>
      </c>
      <c r="G83" s="216">
        <v>0.67</v>
      </c>
      <c r="H83" s="216">
        <v>0</v>
      </c>
      <c r="I83" s="216">
        <v>25.73</v>
      </c>
      <c r="J83" s="216">
        <v>0</v>
      </c>
      <c r="K83" s="216">
        <v>0.37</v>
      </c>
      <c r="L83" s="216">
        <v>22.73</v>
      </c>
      <c r="M83" s="216">
        <v>1.1100000000000001</v>
      </c>
      <c r="N83" s="216">
        <v>1.42</v>
      </c>
      <c r="O83" s="216">
        <v>0</v>
      </c>
      <c r="P83" s="216">
        <v>1.68</v>
      </c>
      <c r="Q83" s="216">
        <v>0.2</v>
      </c>
      <c r="R83" s="216">
        <v>0.51</v>
      </c>
      <c r="S83" s="216">
        <v>0.32</v>
      </c>
      <c r="T83" s="216">
        <v>0</v>
      </c>
      <c r="U83" s="216">
        <v>4.21</v>
      </c>
      <c r="V83" s="216">
        <v>0.25</v>
      </c>
      <c r="W83" s="216">
        <v>0.73</v>
      </c>
      <c r="X83" s="216">
        <v>1.78</v>
      </c>
      <c r="Y83" s="216">
        <v>0</v>
      </c>
      <c r="Z83" s="216">
        <v>1.53</v>
      </c>
      <c r="AA83" s="216">
        <v>0.95</v>
      </c>
      <c r="AB83" s="216">
        <v>0</v>
      </c>
      <c r="AC83" s="216">
        <v>3.64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-2.2400000000000002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1.61</v>
      </c>
      <c r="E84" s="216">
        <v>0</v>
      </c>
      <c r="F84" s="216">
        <v>6</v>
      </c>
      <c r="G84" s="216">
        <v>0.67</v>
      </c>
      <c r="H84" s="216">
        <v>0</v>
      </c>
      <c r="I84" s="216">
        <v>25.73</v>
      </c>
      <c r="J84" s="216">
        <v>0</v>
      </c>
      <c r="K84" s="216">
        <v>0.37</v>
      </c>
      <c r="L84" s="216">
        <v>22.73</v>
      </c>
      <c r="M84" s="216">
        <v>1.1100000000000001</v>
      </c>
      <c r="N84" s="216">
        <v>1.42</v>
      </c>
      <c r="O84" s="216">
        <v>0</v>
      </c>
      <c r="P84" s="216">
        <v>1.68</v>
      </c>
      <c r="Q84" s="216">
        <v>0.2</v>
      </c>
      <c r="R84" s="216">
        <v>0.51</v>
      </c>
      <c r="S84" s="216">
        <v>0.32</v>
      </c>
      <c r="T84" s="216">
        <v>0</v>
      </c>
      <c r="U84" s="216">
        <v>4.21</v>
      </c>
      <c r="V84" s="216">
        <v>0.25</v>
      </c>
      <c r="W84" s="216">
        <v>0.73</v>
      </c>
      <c r="X84" s="216">
        <v>1.78</v>
      </c>
      <c r="Y84" s="216">
        <v>0</v>
      </c>
      <c r="Z84" s="216">
        <v>1.53</v>
      </c>
      <c r="AA84" s="216">
        <v>0.95</v>
      </c>
      <c r="AB84" s="216">
        <v>0</v>
      </c>
      <c r="AC84" s="216">
        <v>3.93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-2.2400000000000002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1.61</v>
      </c>
      <c r="E85" s="216">
        <v>0</v>
      </c>
      <c r="F85" s="216">
        <v>6</v>
      </c>
      <c r="G85" s="216">
        <v>1.33</v>
      </c>
      <c r="H85" s="216">
        <v>0</v>
      </c>
      <c r="I85" s="216">
        <v>24.89</v>
      </c>
      <c r="J85" s="216">
        <v>0.67</v>
      </c>
      <c r="K85" s="216">
        <v>0.37</v>
      </c>
      <c r="L85" s="216">
        <v>22.73</v>
      </c>
      <c r="M85" s="216">
        <v>1.1100000000000001</v>
      </c>
      <c r="N85" s="216">
        <v>1.42</v>
      </c>
      <c r="O85" s="216">
        <v>0</v>
      </c>
      <c r="P85" s="216">
        <v>1.68</v>
      </c>
      <c r="Q85" s="216">
        <v>0.2</v>
      </c>
      <c r="R85" s="216">
        <v>0.51</v>
      </c>
      <c r="S85" s="216">
        <v>0.32</v>
      </c>
      <c r="T85" s="216">
        <v>0</v>
      </c>
      <c r="U85" s="216">
        <v>4.16</v>
      </c>
      <c r="V85" s="216">
        <v>0.25</v>
      </c>
      <c r="W85" s="216">
        <v>0.73</v>
      </c>
      <c r="X85" s="216">
        <v>1.78</v>
      </c>
      <c r="Y85" s="216">
        <v>0</v>
      </c>
      <c r="Z85" s="216">
        <v>1.53</v>
      </c>
      <c r="AA85" s="216">
        <v>0.95</v>
      </c>
      <c r="AB85" s="216">
        <v>0</v>
      </c>
      <c r="AC85" s="216">
        <v>0.3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-2.2400000000000002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1.61</v>
      </c>
      <c r="E86" s="216">
        <v>0</v>
      </c>
      <c r="F86" s="216">
        <v>4.66</v>
      </c>
      <c r="G86" s="216">
        <v>3.33</v>
      </c>
      <c r="H86" s="216">
        <v>0</v>
      </c>
      <c r="I86" s="216">
        <v>22.2</v>
      </c>
      <c r="J86" s="216">
        <v>0.67</v>
      </c>
      <c r="K86" s="216">
        <v>0.37</v>
      </c>
      <c r="L86" s="216">
        <v>22.73</v>
      </c>
      <c r="M86" s="216">
        <v>1.1100000000000001</v>
      </c>
      <c r="N86" s="216">
        <v>1.42</v>
      </c>
      <c r="O86" s="216">
        <v>0</v>
      </c>
      <c r="P86" s="216">
        <v>1.68</v>
      </c>
      <c r="Q86" s="216">
        <v>0.2</v>
      </c>
      <c r="R86" s="216">
        <v>0.51</v>
      </c>
      <c r="S86" s="216">
        <v>0.32</v>
      </c>
      <c r="T86" s="216">
        <v>0</v>
      </c>
      <c r="U86" s="216">
        <v>4.16</v>
      </c>
      <c r="V86" s="216">
        <v>0.25</v>
      </c>
      <c r="W86" s="216">
        <v>0.73</v>
      </c>
      <c r="X86" s="216">
        <v>1.78</v>
      </c>
      <c r="Y86" s="216">
        <v>0</v>
      </c>
      <c r="Z86" s="216">
        <v>1.53</v>
      </c>
      <c r="AA86" s="216">
        <v>0.95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-2.2400000000000002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1.93</v>
      </c>
      <c r="E87" s="216">
        <v>0</v>
      </c>
      <c r="F87" s="216">
        <v>4.66</v>
      </c>
      <c r="G87" s="216">
        <v>5.33</v>
      </c>
      <c r="H87" s="216">
        <v>0</v>
      </c>
      <c r="I87" s="216">
        <v>17.66</v>
      </c>
      <c r="J87" s="216">
        <v>0.67</v>
      </c>
      <c r="K87" s="216">
        <v>0.37</v>
      </c>
      <c r="L87" s="216">
        <v>22.73</v>
      </c>
      <c r="M87" s="216">
        <v>1.1100000000000001</v>
      </c>
      <c r="N87" s="216">
        <v>1.42</v>
      </c>
      <c r="O87" s="216">
        <v>0</v>
      </c>
      <c r="P87" s="216">
        <v>1.68</v>
      </c>
      <c r="Q87" s="216">
        <v>0.2</v>
      </c>
      <c r="R87" s="216">
        <v>0.51</v>
      </c>
      <c r="S87" s="216">
        <v>0.32</v>
      </c>
      <c r="T87" s="216">
        <v>0</v>
      </c>
      <c r="U87" s="216">
        <v>4.16</v>
      </c>
      <c r="V87" s="216">
        <v>0.25</v>
      </c>
      <c r="W87" s="216">
        <v>0.73</v>
      </c>
      <c r="X87" s="216">
        <v>1.78</v>
      </c>
      <c r="Y87" s="216">
        <v>0</v>
      </c>
      <c r="Z87" s="216">
        <v>1.53</v>
      </c>
      <c r="AA87" s="216">
        <v>0.95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-2.2400000000000002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2.25</v>
      </c>
      <c r="E88" s="216">
        <v>0</v>
      </c>
      <c r="F88" s="216">
        <v>4.66</v>
      </c>
      <c r="G88" s="216">
        <v>7.33</v>
      </c>
      <c r="H88" s="216">
        <v>0</v>
      </c>
      <c r="I88" s="216">
        <v>15.64</v>
      </c>
      <c r="J88" s="216">
        <v>0.67</v>
      </c>
      <c r="K88" s="216">
        <v>0.37</v>
      </c>
      <c r="L88" s="216">
        <v>22.73</v>
      </c>
      <c r="M88" s="216">
        <v>1.1100000000000001</v>
      </c>
      <c r="N88" s="216">
        <v>1.42</v>
      </c>
      <c r="O88" s="216">
        <v>0</v>
      </c>
      <c r="P88" s="216">
        <v>1.68</v>
      </c>
      <c r="Q88" s="216">
        <v>0.2</v>
      </c>
      <c r="R88" s="216">
        <v>0.51</v>
      </c>
      <c r="S88" s="216">
        <v>0.32</v>
      </c>
      <c r="T88" s="216">
        <v>0</v>
      </c>
      <c r="U88" s="216">
        <v>4.16</v>
      </c>
      <c r="V88" s="216">
        <v>0.25</v>
      </c>
      <c r="W88" s="216">
        <v>0.73</v>
      </c>
      <c r="X88" s="216">
        <v>1.78</v>
      </c>
      <c r="Y88" s="216">
        <v>0</v>
      </c>
      <c r="Z88" s="216">
        <v>1.53</v>
      </c>
      <c r="AA88" s="216">
        <v>0.95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-2.2400000000000002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2.58</v>
      </c>
      <c r="E89" s="216">
        <v>0</v>
      </c>
      <c r="F89" s="216">
        <v>4.66</v>
      </c>
      <c r="G89" s="216">
        <v>0</v>
      </c>
      <c r="H89" s="216">
        <v>0</v>
      </c>
      <c r="I89" s="216">
        <v>12.44</v>
      </c>
      <c r="J89" s="216">
        <v>0.67</v>
      </c>
      <c r="K89" s="216">
        <v>0.37</v>
      </c>
      <c r="L89" s="216">
        <v>22.73</v>
      </c>
      <c r="M89" s="216">
        <v>1.1100000000000001</v>
      </c>
      <c r="N89" s="216">
        <v>1.42</v>
      </c>
      <c r="O89" s="216">
        <v>0</v>
      </c>
      <c r="P89" s="216">
        <v>1.68</v>
      </c>
      <c r="Q89" s="216">
        <v>0.2</v>
      </c>
      <c r="R89" s="216">
        <v>0.51</v>
      </c>
      <c r="S89" s="216">
        <v>0.32</v>
      </c>
      <c r="T89" s="216">
        <v>0</v>
      </c>
      <c r="U89" s="216">
        <v>4.16</v>
      </c>
      <c r="V89" s="216">
        <v>0.25</v>
      </c>
      <c r="W89" s="216">
        <v>0.73</v>
      </c>
      <c r="X89" s="216">
        <v>1.78</v>
      </c>
      <c r="Y89" s="216">
        <v>0</v>
      </c>
      <c r="Z89" s="216">
        <v>1.53</v>
      </c>
      <c r="AA89" s="216">
        <v>0.95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-2.2400000000000002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2.58</v>
      </c>
      <c r="E90" s="216">
        <v>0</v>
      </c>
      <c r="F90" s="216">
        <v>4.66</v>
      </c>
      <c r="G90" s="216">
        <v>0</v>
      </c>
      <c r="H90" s="216">
        <v>0</v>
      </c>
      <c r="I90" s="216">
        <v>10.43</v>
      </c>
      <c r="J90" s="216">
        <v>0.67</v>
      </c>
      <c r="K90" s="216">
        <v>0.37</v>
      </c>
      <c r="L90" s="216">
        <v>22.73</v>
      </c>
      <c r="M90" s="216">
        <v>1.1100000000000001</v>
      </c>
      <c r="N90" s="216">
        <v>1.42</v>
      </c>
      <c r="O90" s="216">
        <v>0</v>
      </c>
      <c r="P90" s="216">
        <v>1.68</v>
      </c>
      <c r="Q90" s="216">
        <v>0.2</v>
      </c>
      <c r="R90" s="216">
        <v>0.51</v>
      </c>
      <c r="S90" s="216">
        <v>0.32</v>
      </c>
      <c r="T90" s="216">
        <v>0</v>
      </c>
      <c r="U90" s="216">
        <v>4.16</v>
      </c>
      <c r="V90" s="216">
        <v>0.25</v>
      </c>
      <c r="W90" s="216">
        <v>0.73</v>
      </c>
      <c r="X90" s="216">
        <v>1.78</v>
      </c>
      <c r="Y90" s="216">
        <v>0</v>
      </c>
      <c r="Z90" s="216">
        <v>1.53</v>
      </c>
      <c r="AA90" s="216">
        <v>0.95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-2.2400000000000002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2.58</v>
      </c>
      <c r="E91" s="216">
        <v>0</v>
      </c>
      <c r="F91" s="216">
        <v>4.66</v>
      </c>
      <c r="G91" s="216">
        <v>0</v>
      </c>
      <c r="H91" s="216">
        <v>0</v>
      </c>
      <c r="I91" s="216">
        <v>11.1</v>
      </c>
      <c r="J91" s="216">
        <v>0.67</v>
      </c>
      <c r="K91" s="216">
        <v>0.37</v>
      </c>
      <c r="L91" s="216">
        <v>22.73</v>
      </c>
      <c r="M91" s="216">
        <v>1.1100000000000001</v>
      </c>
      <c r="N91" s="216">
        <v>1.42</v>
      </c>
      <c r="O91" s="216">
        <v>0</v>
      </c>
      <c r="P91" s="216">
        <v>1.68</v>
      </c>
      <c r="Q91" s="216">
        <v>0.2</v>
      </c>
      <c r="R91" s="216">
        <v>0.51</v>
      </c>
      <c r="S91" s="216">
        <v>0.32</v>
      </c>
      <c r="T91" s="216">
        <v>0</v>
      </c>
      <c r="U91" s="216">
        <v>4.16</v>
      </c>
      <c r="V91" s="216">
        <v>0.25</v>
      </c>
      <c r="W91" s="216">
        <v>0.73</v>
      </c>
      <c r="X91" s="216">
        <v>1.78</v>
      </c>
      <c r="Y91" s="216">
        <v>0</v>
      </c>
      <c r="Z91" s="216">
        <v>1.53</v>
      </c>
      <c r="AA91" s="216">
        <v>0.95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-2.2400000000000002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4.66</v>
      </c>
      <c r="G92" s="216">
        <v>0</v>
      </c>
      <c r="H92" s="216">
        <v>0</v>
      </c>
      <c r="I92" s="216">
        <v>11.1</v>
      </c>
      <c r="J92" s="216">
        <v>0.67</v>
      </c>
      <c r="K92" s="216">
        <v>0.37</v>
      </c>
      <c r="L92" s="216">
        <v>22.73</v>
      </c>
      <c r="M92" s="216">
        <v>1.1100000000000001</v>
      </c>
      <c r="N92" s="216">
        <v>1.42</v>
      </c>
      <c r="O92" s="216">
        <v>0</v>
      </c>
      <c r="P92" s="216">
        <v>1.68</v>
      </c>
      <c r="Q92" s="216">
        <v>0.2</v>
      </c>
      <c r="R92" s="216">
        <v>0.51</v>
      </c>
      <c r="S92" s="216">
        <v>0.32</v>
      </c>
      <c r="T92" s="216">
        <v>0</v>
      </c>
      <c r="U92" s="216">
        <v>4.16</v>
      </c>
      <c r="V92" s="216">
        <v>0.25</v>
      </c>
      <c r="W92" s="216">
        <v>0.73</v>
      </c>
      <c r="X92" s="216">
        <v>1.78</v>
      </c>
      <c r="Y92" s="216">
        <v>0</v>
      </c>
      <c r="Z92" s="216">
        <v>1.53</v>
      </c>
      <c r="AA92" s="216">
        <v>0.95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-2.2400000000000002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4.66</v>
      </c>
      <c r="G93" s="216">
        <v>0</v>
      </c>
      <c r="H93" s="216">
        <v>0</v>
      </c>
      <c r="I93" s="216">
        <v>11.1</v>
      </c>
      <c r="J93" s="216">
        <v>0.67</v>
      </c>
      <c r="K93" s="216">
        <v>0.37</v>
      </c>
      <c r="L93" s="216">
        <v>22.73</v>
      </c>
      <c r="M93" s="216">
        <v>1.1100000000000001</v>
      </c>
      <c r="N93" s="216">
        <v>1.42</v>
      </c>
      <c r="O93" s="216">
        <v>0</v>
      </c>
      <c r="P93" s="216">
        <v>1.68</v>
      </c>
      <c r="Q93" s="216">
        <v>0.2</v>
      </c>
      <c r="R93" s="216">
        <v>0.51</v>
      </c>
      <c r="S93" s="216">
        <v>0.32</v>
      </c>
      <c r="T93" s="216">
        <v>0</v>
      </c>
      <c r="U93" s="216">
        <v>4.16</v>
      </c>
      <c r="V93" s="216">
        <v>0.25</v>
      </c>
      <c r="W93" s="216">
        <v>0.73</v>
      </c>
      <c r="X93" s="216">
        <v>1.78</v>
      </c>
      <c r="Y93" s="216">
        <v>0</v>
      </c>
      <c r="Z93" s="216">
        <v>1.53</v>
      </c>
      <c r="AA93" s="216">
        <v>0.95</v>
      </c>
      <c r="AB93" s="216">
        <v>0</v>
      </c>
      <c r="AC93" s="216">
        <v>3.76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-2.2400000000000002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4.66</v>
      </c>
      <c r="G94" s="216">
        <v>0</v>
      </c>
      <c r="H94" s="216">
        <v>0</v>
      </c>
      <c r="I94" s="216">
        <v>11.1</v>
      </c>
      <c r="J94" s="216">
        <v>0.67</v>
      </c>
      <c r="K94" s="216">
        <v>0.37</v>
      </c>
      <c r="L94" s="216">
        <v>22.73</v>
      </c>
      <c r="M94" s="216">
        <v>1.1100000000000001</v>
      </c>
      <c r="N94" s="216">
        <v>1.42</v>
      </c>
      <c r="O94" s="216">
        <v>0</v>
      </c>
      <c r="P94" s="216">
        <v>1.68</v>
      </c>
      <c r="Q94" s="216">
        <v>0.2</v>
      </c>
      <c r="R94" s="216">
        <v>0.51</v>
      </c>
      <c r="S94" s="216">
        <v>0.32</v>
      </c>
      <c r="T94" s="216">
        <v>0</v>
      </c>
      <c r="U94" s="216">
        <v>4.16</v>
      </c>
      <c r="V94" s="216">
        <v>0.25</v>
      </c>
      <c r="W94" s="216">
        <v>0.73</v>
      </c>
      <c r="X94" s="216">
        <v>1.78</v>
      </c>
      <c r="Y94" s="216">
        <v>0</v>
      </c>
      <c r="Z94" s="216">
        <v>1.53</v>
      </c>
      <c r="AA94" s="216">
        <v>0.95</v>
      </c>
      <c r="AB94" s="216">
        <v>0</v>
      </c>
      <c r="AC94" s="216">
        <v>3.76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-2.2400000000000002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4.66</v>
      </c>
      <c r="G95" s="216">
        <v>0</v>
      </c>
      <c r="H95" s="216">
        <v>0</v>
      </c>
      <c r="I95" s="216">
        <v>11.1</v>
      </c>
      <c r="J95" s="216">
        <v>0.67</v>
      </c>
      <c r="K95" s="216">
        <v>0.37</v>
      </c>
      <c r="L95" s="216">
        <v>22.73</v>
      </c>
      <c r="M95" s="216">
        <v>1.1100000000000001</v>
      </c>
      <c r="N95" s="216">
        <v>1.42</v>
      </c>
      <c r="O95" s="216">
        <v>0</v>
      </c>
      <c r="P95" s="216">
        <v>1.68</v>
      </c>
      <c r="Q95" s="216">
        <v>0.19</v>
      </c>
      <c r="R95" s="216">
        <v>0.51</v>
      </c>
      <c r="S95" s="216">
        <v>0.32</v>
      </c>
      <c r="T95" s="216">
        <v>0</v>
      </c>
      <c r="U95" s="216">
        <v>4.16</v>
      </c>
      <c r="V95" s="216">
        <v>0.25</v>
      </c>
      <c r="W95" s="216">
        <v>0.73</v>
      </c>
      <c r="X95" s="216">
        <v>1.78</v>
      </c>
      <c r="Y95" s="216">
        <v>0</v>
      </c>
      <c r="Z95" s="216">
        <v>1.53</v>
      </c>
      <c r="AA95" s="216">
        <v>0.95</v>
      </c>
      <c r="AB95" s="216">
        <v>0</v>
      </c>
      <c r="AC95" s="216">
        <v>3.76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-2.2400000000000002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4.66</v>
      </c>
      <c r="G96" s="216">
        <v>0</v>
      </c>
      <c r="H96" s="216">
        <v>0</v>
      </c>
      <c r="I96" s="216">
        <v>11.1</v>
      </c>
      <c r="J96" s="216">
        <v>0.67</v>
      </c>
      <c r="K96" s="216">
        <v>0.37</v>
      </c>
      <c r="L96" s="216">
        <v>22.73</v>
      </c>
      <c r="M96" s="216">
        <v>1.1100000000000001</v>
      </c>
      <c r="N96" s="216">
        <v>1.42</v>
      </c>
      <c r="O96" s="216">
        <v>0</v>
      </c>
      <c r="P96" s="216">
        <v>1.68</v>
      </c>
      <c r="Q96" s="216">
        <v>0.19</v>
      </c>
      <c r="R96" s="216">
        <v>0.51</v>
      </c>
      <c r="S96" s="216">
        <v>0.32</v>
      </c>
      <c r="T96" s="216">
        <v>0</v>
      </c>
      <c r="U96" s="216">
        <v>4.16</v>
      </c>
      <c r="V96" s="216">
        <v>0.25</v>
      </c>
      <c r="W96" s="216">
        <v>0.73</v>
      </c>
      <c r="X96" s="216">
        <v>1.78</v>
      </c>
      <c r="Y96" s="216">
        <v>0</v>
      </c>
      <c r="Z96" s="216">
        <v>1.53</v>
      </c>
      <c r="AA96" s="216">
        <v>0.95</v>
      </c>
      <c r="AB96" s="216">
        <v>0</v>
      </c>
      <c r="AC96" s="216">
        <v>3.76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-2.2400000000000002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4.66</v>
      </c>
      <c r="G97" s="216">
        <v>0</v>
      </c>
      <c r="H97" s="216">
        <v>0</v>
      </c>
      <c r="I97" s="216">
        <v>11.1</v>
      </c>
      <c r="J97" s="216">
        <v>0.67</v>
      </c>
      <c r="K97" s="216">
        <v>0.37</v>
      </c>
      <c r="L97" s="216">
        <v>22.73</v>
      </c>
      <c r="M97" s="216">
        <v>1.1100000000000001</v>
      </c>
      <c r="N97" s="216">
        <v>1.42</v>
      </c>
      <c r="O97" s="216">
        <v>0</v>
      </c>
      <c r="P97" s="216">
        <v>1.68</v>
      </c>
      <c r="Q97" s="216">
        <v>0.19</v>
      </c>
      <c r="R97" s="216">
        <v>0.51</v>
      </c>
      <c r="S97" s="216">
        <v>0.32</v>
      </c>
      <c r="T97" s="216">
        <v>0</v>
      </c>
      <c r="U97" s="216">
        <v>4.16</v>
      </c>
      <c r="V97" s="216">
        <v>0.25</v>
      </c>
      <c r="W97" s="216">
        <v>0.73</v>
      </c>
      <c r="X97" s="216">
        <v>1.78</v>
      </c>
      <c r="Y97" s="216">
        <v>0</v>
      </c>
      <c r="Z97" s="216">
        <v>1.53</v>
      </c>
      <c r="AA97" s="216">
        <v>0.95</v>
      </c>
      <c r="AB97" s="216">
        <v>0</v>
      </c>
      <c r="AC97" s="216">
        <v>3.76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-2.2400000000000002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4.66</v>
      </c>
      <c r="G98" s="216">
        <v>0</v>
      </c>
      <c r="H98" s="216">
        <v>0</v>
      </c>
      <c r="I98" s="216">
        <v>11.1</v>
      </c>
      <c r="J98" s="216">
        <v>0.67</v>
      </c>
      <c r="K98" s="216">
        <v>0.37</v>
      </c>
      <c r="L98" s="216">
        <v>22.73</v>
      </c>
      <c r="M98" s="216">
        <v>1.1100000000000001</v>
      </c>
      <c r="N98" s="216">
        <v>1.42</v>
      </c>
      <c r="O98" s="216">
        <v>0</v>
      </c>
      <c r="P98" s="216">
        <v>1.68</v>
      </c>
      <c r="Q98" s="216">
        <v>0.19</v>
      </c>
      <c r="R98" s="216">
        <v>0.51</v>
      </c>
      <c r="S98" s="216">
        <v>0.32</v>
      </c>
      <c r="T98" s="216">
        <v>0</v>
      </c>
      <c r="U98" s="216">
        <v>4.16</v>
      </c>
      <c r="V98" s="216">
        <v>0.25</v>
      </c>
      <c r="W98" s="216">
        <v>0.73</v>
      </c>
      <c r="X98" s="216">
        <v>1.78</v>
      </c>
      <c r="Y98" s="216">
        <v>0</v>
      </c>
      <c r="Z98" s="216">
        <v>1.53</v>
      </c>
      <c r="AA98" s="216">
        <v>0.95</v>
      </c>
      <c r="AB98" s="216">
        <v>0</v>
      </c>
      <c r="AC98" s="216">
        <v>3.76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-2.2400000000000002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2.7129999999999994E-2</v>
      </c>
      <c r="E99">
        <f t="shared" si="0"/>
        <v>0</v>
      </c>
      <c r="F99">
        <f t="shared" si="0"/>
        <v>0.14360499999999987</v>
      </c>
      <c r="G99">
        <f t="shared" si="0"/>
        <v>1.4045000000000012E-2</v>
      </c>
      <c r="H99">
        <f t="shared" si="0"/>
        <v>0</v>
      </c>
      <c r="I99">
        <f t="shared" si="0"/>
        <v>0.55348000000000031</v>
      </c>
      <c r="J99">
        <f t="shared" si="0"/>
        <v>2.8549999999999999E-3</v>
      </c>
      <c r="K99">
        <f t="shared" si="0"/>
        <v>9.993249999999998E-2</v>
      </c>
      <c r="L99">
        <f t="shared" si="0"/>
        <v>2.8682599999999976</v>
      </c>
      <c r="M99">
        <f t="shared" si="0"/>
        <v>2.663999999999999E-2</v>
      </c>
      <c r="N99">
        <f t="shared" si="0"/>
        <v>3.4080000000000013E-2</v>
      </c>
      <c r="O99">
        <f t="shared" si="0"/>
        <v>0</v>
      </c>
      <c r="P99">
        <f t="shared" si="0"/>
        <v>4.0320000000000092E-2</v>
      </c>
      <c r="Q99">
        <f t="shared" si="0"/>
        <v>4.1817499999999959E-2</v>
      </c>
      <c r="R99">
        <f t="shared" si="0"/>
        <v>6.0587499999999905E-2</v>
      </c>
      <c r="S99">
        <f t="shared" si="0"/>
        <v>6.2347499999999931E-2</v>
      </c>
      <c r="T99">
        <f t="shared" si="0"/>
        <v>0</v>
      </c>
      <c r="U99">
        <f t="shared" si="0"/>
        <v>0.10089500000000001</v>
      </c>
      <c r="V99">
        <f t="shared" si="0"/>
        <v>2.137E-2</v>
      </c>
      <c r="W99">
        <f t="shared" si="0"/>
        <v>5.0362499999999914E-2</v>
      </c>
      <c r="X99">
        <f t="shared" si="0"/>
        <v>8.8442499999999744E-2</v>
      </c>
      <c r="Y99">
        <f t="shared" si="0"/>
        <v>0</v>
      </c>
      <c r="Z99">
        <f t="shared" si="0"/>
        <v>7.9122499999999776E-2</v>
      </c>
      <c r="AA99">
        <f t="shared" si="0"/>
        <v>0.10492249999999988</v>
      </c>
      <c r="AB99">
        <f t="shared" si="0"/>
        <v>0</v>
      </c>
      <c r="AC99">
        <f t="shared" si="0"/>
        <v>2.1835000000000007E-2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-5.3760000000000065E-2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45029</v>
      </c>
      <c r="B1" s="226" t="s">
        <v>220</v>
      </c>
      <c r="C1" s="226"/>
      <c r="D1" s="21"/>
      <c r="E1" s="21"/>
      <c r="F1" s="21"/>
      <c r="G1" s="21"/>
      <c r="H1" s="21"/>
      <c r="I1" s="21"/>
      <c r="J1" s="220" t="s">
        <v>308</v>
      </c>
      <c r="K1" s="221"/>
      <c r="L1" s="221"/>
      <c r="M1" s="221"/>
      <c r="N1" s="221"/>
      <c r="O1" s="222"/>
      <c r="P1" s="220" t="s">
        <v>307</v>
      </c>
      <c r="Q1" s="223" t="s">
        <v>142</v>
      </c>
      <c r="S1" s="224" t="s">
        <v>309</v>
      </c>
      <c r="T1" s="224"/>
      <c r="U1" s="224"/>
      <c r="V1" s="224"/>
      <c r="W1" s="224"/>
      <c r="Y1" s="227" t="s">
        <v>396</v>
      </c>
      <c r="Z1" s="227"/>
      <c r="AA1" s="22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0"/>
      <c r="Q2" s="22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45029</v>
      </c>
      <c r="B1" s="226" t="s">
        <v>202</v>
      </c>
      <c r="C1" s="226"/>
      <c r="D1" s="228" t="s">
        <v>314</v>
      </c>
      <c r="E1" s="228"/>
      <c r="F1" s="228"/>
      <c r="G1" s="228"/>
      <c r="H1" s="228"/>
      <c r="I1" s="229"/>
      <c r="J1" s="220" t="s">
        <v>308</v>
      </c>
      <c r="K1" s="221"/>
      <c r="L1" s="221"/>
      <c r="M1" s="221"/>
      <c r="N1" s="221"/>
      <c r="O1" s="222"/>
      <c r="P1" s="220"/>
      <c r="Q1" s="223" t="s">
        <v>142</v>
      </c>
      <c r="S1" s="224" t="s">
        <v>309</v>
      </c>
      <c r="T1" s="224"/>
      <c r="U1" s="224"/>
      <c r="V1" s="224"/>
      <c r="W1" s="22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0"/>
      <c r="Q2" s="22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45029</v>
      </c>
      <c r="B1" s="230" t="s">
        <v>484</v>
      </c>
      <c r="C1" s="226"/>
      <c r="D1" s="228" t="s">
        <v>314</v>
      </c>
      <c r="E1" s="228"/>
      <c r="F1" s="228"/>
      <c r="G1" s="228"/>
      <c r="H1" s="229"/>
      <c r="I1" s="231" t="s">
        <v>485</v>
      </c>
      <c r="J1" s="232"/>
      <c r="K1" s="232"/>
      <c r="L1" s="232"/>
      <c r="M1" s="233"/>
      <c r="N1" s="220"/>
      <c r="P1" s="224" t="s">
        <v>309</v>
      </c>
      <c r="Q1" s="224"/>
      <c r="R1" s="224"/>
      <c r="S1" s="224"/>
      <c r="T1" s="224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27</v>
      </c>
      <c r="C3" s="217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11.2644</v>
      </c>
      <c r="J3" s="23">
        <f>C3*E3/100</f>
        <v>6.2990999999999993</v>
      </c>
      <c r="K3" s="23">
        <f>C3*F3/100</f>
        <v>8.1242999999999999</v>
      </c>
      <c r="L3" s="23">
        <f>C3*G3/100</f>
        <v>1.3122</v>
      </c>
      <c r="M3" s="203">
        <f>SUM(I3:L3)</f>
        <v>26.999999999999996</v>
      </c>
      <c r="N3" s="24"/>
      <c r="P3" s="78">
        <f t="shared" ref="P3:P34" si="1">I3</f>
        <v>11.2644</v>
      </c>
      <c r="Q3" s="78">
        <f t="shared" ref="Q3:Q34" si="2">J3</f>
        <v>6.2990999999999993</v>
      </c>
      <c r="R3" s="78">
        <f t="shared" ref="R3:R34" si="3">K3</f>
        <v>8.1242999999999999</v>
      </c>
      <c r="S3" s="78">
        <f t="shared" ref="S3:S34" si="4">L3</f>
        <v>1.3122</v>
      </c>
      <c r="T3" s="78">
        <f>SUM(P3:S3)</f>
        <v>26.999999999999996</v>
      </c>
    </row>
    <row r="4" spans="1:20">
      <c r="A4" s="8" t="s">
        <v>46</v>
      </c>
      <c r="B4" s="217">
        <v>27</v>
      </c>
      <c r="C4" s="217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11.2644</v>
      </c>
      <c r="J4" s="23">
        <f t="shared" ref="J4:J67" si="6">C4*E4/100</f>
        <v>6.2990999999999993</v>
      </c>
      <c r="K4" s="23">
        <f t="shared" ref="K4:K67" si="7">C4*F4/100</f>
        <v>8.1242999999999999</v>
      </c>
      <c r="L4" s="23">
        <f t="shared" ref="L4:L67" si="8">C4*G4/100</f>
        <v>1.3122</v>
      </c>
      <c r="M4" s="204">
        <f t="shared" ref="M4:M67" si="9">SUM(I4:L4)</f>
        <v>26.999999999999996</v>
      </c>
      <c r="N4" s="24"/>
      <c r="P4" s="78">
        <f t="shared" si="1"/>
        <v>11.2644</v>
      </c>
      <c r="Q4" s="78">
        <f t="shared" si="2"/>
        <v>6.2990999999999993</v>
      </c>
      <c r="R4" s="78">
        <f t="shared" si="3"/>
        <v>8.1242999999999999</v>
      </c>
      <c r="S4" s="78">
        <f t="shared" si="4"/>
        <v>1.3122</v>
      </c>
      <c r="T4" s="78">
        <f t="shared" ref="T4:T67" si="10">SUM(P4:S4)</f>
        <v>26.999999999999996</v>
      </c>
    </row>
    <row r="5" spans="1:20">
      <c r="A5" s="8" t="s">
        <v>47</v>
      </c>
      <c r="B5" s="217">
        <v>27</v>
      </c>
      <c r="C5" s="217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11.2644</v>
      </c>
      <c r="J5" s="23">
        <f t="shared" si="6"/>
        <v>6.2990999999999993</v>
      </c>
      <c r="K5" s="23">
        <f t="shared" si="7"/>
        <v>8.1242999999999999</v>
      </c>
      <c r="L5" s="23">
        <f t="shared" si="8"/>
        <v>1.3122</v>
      </c>
      <c r="M5" s="204">
        <f t="shared" si="9"/>
        <v>26.999999999999996</v>
      </c>
      <c r="N5" s="24"/>
      <c r="P5" s="78">
        <f t="shared" si="1"/>
        <v>11.2644</v>
      </c>
      <c r="Q5" s="78">
        <f t="shared" si="2"/>
        <v>6.2990999999999993</v>
      </c>
      <c r="R5" s="78">
        <f t="shared" si="3"/>
        <v>8.1242999999999999</v>
      </c>
      <c r="S5" s="78">
        <f t="shared" si="4"/>
        <v>1.3122</v>
      </c>
      <c r="T5" s="78">
        <f t="shared" si="10"/>
        <v>26.999999999999996</v>
      </c>
    </row>
    <row r="6" spans="1:20">
      <c r="A6" s="8" t="s">
        <v>48</v>
      </c>
      <c r="B6" s="217">
        <v>27</v>
      </c>
      <c r="C6" s="217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11.2644</v>
      </c>
      <c r="J6" s="23">
        <f t="shared" si="6"/>
        <v>6.2990999999999993</v>
      </c>
      <c r="K6" s="23">
        <f t="shared" si="7"/>
        <v>8.1242999999999999</v>
      </c>
      <c r="L6" s="23">
        <f t="shared" si="8"/>
        <v>1.3122</v>
      </c>
      <c r="M6" s="204">
        <f t="shared" si="9"/>
        <v>26.999999999999996</v>
      </c>
      <c r="N6" s="24"/>
      <c r="P6" s="78">
        <f t="shared" si="1"/>
        <v>11.2644</v>
      </c>
      <c r="Q6" s="78">
        <f t="shared" si="2"/>
        <v>6.2990999999999993</v>
      </c>
      <c r="R6" s="78">
        <f t="shared" si="3"/>
        <v>8.1242999999999999</v>
      </c>
      <c r="S6" s="78">
        <f t="shared" si="4"/>
        <v>1.3122</v>
      </c>
      <c r="T6" s="78">
        <f t="shared" si="10"/>
        <v>26.999999999999996</v>
      </c>
    </row>
    <row r="7" spans="1:20">
      <c r="A7" s="8" t="s">
        <v>49</v>
      </c>
      <c r="B7" s="217">
        <v>27</v>
      </c>
      <c r="C7" s="217">
        <v>27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11.2644</v>
      </c>
      <c r="J7" s="23">
        <f t="shared" si="6"/>
        <v>6.2990999999999993</v>
      </c>
      <c r="K7" s="23">
        <f t="shared" si="7"/>
        <v>8.1242999999999999</v>
      </c>
      <c r="L7" s="23">
        <f t="shared" si="8"/>
        <v>1.3122</v>
      </c>
      <c r="M7" s="204">
        <f t="shared" si="9"/>
        <v>26.999999999999996</v>
      </c>
      <c r="N7" s="24"/>
      <c r="P7" s="78">
        <f t="shared" si="1"/>
        <v>11.2644</v>
      </c>
      <c r="Q7" s="78">
        <f t="shared" si="2"/>
        <v>6.2990999999999993</v>
      </c>
      <c r="R7" s="78">
        <f t="shared" si="3"/>
        <v>8.1242999999999999</v>
      </c>
      <c r="S7" s="78">
        <f t="shared" si="4"/>
        <v>1.3122</v>
      </c>
      <c r="T7" s="78">
        <f t="shared" si="10"/>
        <v>26.999999999999996</v>
      </c>
    </row>
    <row r="8" spans="1:20">
      <c r="A8" s="8" t="s">
        <v>50</v>
      </c>
      <c r="B8" s="217">
        <v>27</v>
      </c>
      <c r="C8" s="217">
        <v>27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11.2644</v>
      </c>
      <c r="J8" s="23">
        <f t="shared" si="6"/>
        <v>6.2990999999999993</v>
      </c>
      <c r="K8" s="23">
        <f t="shared" si="7"/>
        <v>8.1242999999999999</v>
      </c>
      <c r="L8" s="23">
        <f t="shared" si="8"/>
        <v>1.3122</v>
      </c>
      <c r="M8" s="204">
        <f t="shared" si="9"/>
        <v>26.999999999999996</v>
      </c>
      <c r="N8" s="24"/>
      <c r="P8" s="78">
        <f t="shared" si="1"/>
        <v>11.2644</v>
      </c>
      <c r="Q8" s="78">
        <f t="shared" si="2"/>
        <v>6.2990999999999993</v>
      </c>
      <c r="R8" s="78">
        <f t="shared" si="3"/>
        <v>8.1242999999999999</v>
      </c>
      <c r="S8" s="78">
        <f t="shared" si="4"/>
        <v>1.3122</v>
      </c>
      <c r="T8" s="78">
        <f t="shared" si="10"/>
        <v>26.999999999999996</v>
      </c>
    </row>
    <row r="9" spans="1:20">
      <c r="A9" s="8" t="s">
        <v>51</v>
      </c>
      <c r="B9" s="217">
        <v>27</v>
      </c>
      <c r="C9" s="217">
        <v>27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11.2644</v>
      </c>
      <c r="J9" s="23">
        <f t="shared" si="6"/>
        <v>6.2990999999999993</v>
      </c>
      <c r="K9" s="23">
        <f t="shared" si="7"/>
        <v>8.1242999999999999</v>
      </c>
      <c r="L9" s="23">
        <f t="shared" si="8"/>
        <v>1.3122</v>
      </c>
      <c r="M9" s="204">
        <f t="shared" si="9"/>
        <v>26.999999999999996</v>
      </c>
      <c r="N9" s="24"/>
      <c r="P9" s="78">
        <f t="shared" si="1"/>
        <v>11.2644</v>
      </c>
      <c r="Q9" s="78">
        <f t="shared" si="2"/>
        <v>6.2990999999999993</v>
      </c>
      <c r="R9" s="78">
        <f t="shared" si="3"/>
        <v>8.1242999999999999</v>
      </c>
      <c r="S9" s="78">
        <f t="shared" si="4"/>
        <v>1.3122</v>
      </c>
      <c r="T9" s="78">
        <f t="shared" si="10"/>
        <v>26.999999999999996</v>
      </c>
    </row>
    <row r="10" spans="1:20">
      <c r="A10" s="8" t="s">
        <v>52</v>
      </c>
      <c r="B10" s="217">
        <v>27</v>
      </c>
      <c r="C10" s="217">
        <v>27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11.2644</v>
      </c>
      <c r="J10" s="23">
        <f t="shared" si="6"/>
        <v>6.2990999999999993</v>
      </c>
      <c r="K10" s="23">
        <f t="shared" si="7"/>
        <v>8.1242999999999999</v>
      </c>
      <c r="L10" s="23">
        <f t="shared" si="8"/>
        <v>1.3122</v>
      </c>
      <c r="M10" s="204">
        <f t="shared" si="9"/>
        <v>26.999999999999996</v>
      </c>
      <c r="N10" s="24"/>
      <c r="P10" s="78">
        <f t="shared" si="1"/>
        <v>11.2644</v>
      </c>
      <c r="Q10" s="78">
        <f t="shared" si="2"/>
        <v>6.2990999999999993</v>
      </c>
      <c r="R10" s="78">
        <f t="shared" si="3"/>
        <v>8.1242999999999999</v>
      </c>
      <c r="S10" s="78">
        <f t="shared" si="4"/>
        <v>1.3122</v>
      </c>
      <c r="T10" s="78">
        <f t="shared" si="10"/>
        <v>26.999999999999996</v>
      </c>
    </row>
    <row r="11" spans="1:20">
      <c r="A11" s="8" t="s">
        <v>53</v>
      </c>
      <c r="B11" s="217">
        <v>27</v>
      </c>
      <c r="C11" s="217">
        <v>27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11.2644</v>
      </c>
      <c r="J11" s="23">
        <f t="shared" si="6"/>
        <v>6.2990999999999993</v>
      </c>
      <c r="K11" s="23">
        <f t="shared" si="7"/>
        <v>8.1242999999999999</v>
      </c>
      <c r="L11" s="23">
        <f t="shared" si="8"/>
        <v>1.3122</v>
      </c>
      <c r="M11" s="204">
        <f t="shared" si="9"/>
        <v>26.999999999999996</v>
      </c>
      <c r="N11" s="24"/>
      <c r="P11" s="78">
        <f t="shared" si="1"/>
        <v>11.2644</v>
      </c>
      <c r="Q11" s="78">
        <f t="shared" si="2"/>
        <v>6.2990999999999993</v>
      </c>
      <c r="R11" s="78">
        <f t="shared" si="3"/>
        <v>8.1242999999999999</v>
      </c>
      <c r="S11" s="78">
        <f t="shared" si="4"/>
        <v>1.3122</v>
      </c>
      <c r="T11" s="78">
        <f t="shared" si="10"/>
        <v>26.999999999999996</v>
      </c>
    </row>
    <row r="12" spans="1:20">
      <c r="A12" s="8" t="s">
        <v>54</v>
      </c>
      <c r="B12" s="217">
        <v>27</v>
      </c>
      <c r="C12" s="217">
        <v>27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11.2644</v>
      </c>
      <c r="J12" s="23">
        <f t="shared" si="6"/>
        <v>6.2990999999999993</v>
      </c>
      <c r="K12" s="23">
        <f t="shared" si="7"/>
        <v>8.1242999999999999</v>
      </c>
      <c r="L12" s="23">
        <f t="shared" si="8"/>
        <v>1.3122</v>
      </c>
      <c r="M12" s="204">
        <f t="shared" si="9"/>
        <v>26.999999999999996</v>
      </c>
      <c r="N12" s="24"/>
      <c r="P12" s="78">
        <f t="shared" si="1"/>
        <v>11.2644</v>
      </c>
      <c r="Q12" s="78">
        <f t="shared" si="2"/>
        <v>6.2990999999999993</v>
      </c>
      <c r="R12" s="78">
        <f t="shared" si="3"/>
        <v>8.1242999999999999</v>
      </c>
      <c r="S12" s="78">
        <f t="shared" si="4"/>
        <v>1.3122</v>
      </c>
      <c r="T12" s="78">
        <f t="shared" si="10"/>
        <v>26.999999999999996</v>
      </c>
    </row>
    <row r="13" spans="1:20">
      <c r="A13" s="8" t="s">
        <v>55</v>
      </c>
      <c r="B13" s="217">
        <v>27</v>
      </c>
      <c r="C13" s="217">
        <v>27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11.2644</v>
      </c>
      <c r="J13" s="23">
        <f t="shared" si="6"/>
        <v>6.2990999999999993</v>
      </c>
      <c r="K13" s="23">
        <f t="shared" si="7"/>
        <v>8.1242999999999999</v>
      </c>
      <c r="L13" s="23">
        <f t="shared" si="8"/>
        <v>1.3122</v>
      </c>
      <c r="M13" s="204">
        <f t="shared" si="9"/>
        <v>26.999999999999996</v>
      </c>
      <c r="N13" s="24"/>
      <c r="P13" s="78">
        <f t="shared" si="1"/>
        <v>11.2644</v>
      </c>
      <c r="Q13" s="78">
        <f t="shared" si="2"/>
        <v>6.2990999999999993</v>
      </c>
      <c r="R13" s="78">
        <f t="shared" si="3"/>
        <v>8.1242999999999999</v>
      </c>
      <c r="S13" s="78">
        <f t="shared" si="4"/>
        <v>1.3122</v>
      </c>
      <c r="T13" s="78">
        <f t="shared" si="10"/>
        <v>26.999999999999996</v>
      </c>
    </row>
    <row r="14" spans="1:20">
      <c r="A14" s="8" t="s">
        <v>56</v>
      </c>
      <c r="B14" s="217">
        <v>27</v>
      </c>
      <c r="C14" s="217">
        <v>27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11.2644</v>
      </c>
      <c r="J14" s="23">
        <f t="shared" si="6"/>
        <v>6.2990999999999993</v>
      </c>
      <c r="K14" s="23">
        <f t="shared" si="7"/>
        <v>8.1242999999999999</v>
      </c>
      <c r="L14" s="23">
        <f t="shared" si="8"/>
        <v>1.3122</v>
      </c>
      <c r="M14" s="204">
        <f t="shared" si="9"/>
        <v>26.999999999999996</v>
      </c>
      <c r="N14" s="24"/>
      <c r="P14" s="78">
        <f t="shared" si="1"/>
        <v>11.2644</v>
      </c>
      <c r="Q14" s="78">
        <f t="shared" si="2"/>
        <v>6.2990999999999993</v>
      </c>
      <c r="R14" s="78">
        <f t="shared" si="3"/>
        <v>8.1242999999999999</v>
      </c>
      <c r="S14" s="78">
        <f t="shared" si="4"/>
        <v>1.3122</v>
      </c>
      <c r="T14" s="78">
        <f t="shared" si="10"/>
        <v>26.999999999999996</v>
      </c>
    </row>
    <row r="15" spans="1:20">
      <c r="A15" s="8" t="s">
        <v>57</v>
      </c>
      <c r="B15" s="217">
        <v>27</v>
      </c>
      <c r="C15" s="217">
        <v>27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11.2644</v>
      </c>
      <c r="J15" s="23">
        <f t="shared" si="6"/>
        <v>6.2990999999999993</v>
      </c>
      <c r="K15" s="23">
        <f t="shared" si="7"/>
        <v>8.1242999999999999</v>
      </c>
      <c r="L15" s="23">
        <f t="shared" si="8"/>
        <v>1.3122</v>
      </c>
      <c r="M15" s="204">
        <f t="shared" si="9"/>
        <v>26.999999999999996</v>
      </c>
      <c r="N15" s="24"/>
      <c r="P15" s="78">
        <f t="shared" si="1"/>
        <v>11.2644</v>
      </c>
      <c r="Q15" s="78">
        <f t="shared" si="2"/>
        <v>6.2990999999999993</v>
      </c>
      <c r="R15" s="78">
        <f t="shared" si="3"/>
        <v>8.1242999999999999</v>
      </c>
      <c r="S15" s="78">
        <f t="shared" si="4"/>
        <v>1.3122</v>
      </c>
      <c r="T15" s="78">
        <f t="shared" si="10"/>
        <v>26.999999999999996</v>
      </c>
    </row>
    <row r="16" spans="1:20">
      <c r="A16" s="8" t="s">
        <v>58</v>
      </c>
      <c r="B16" s="217">
        <v>27</v>
      </c>
      <c r="C16" s="217">
        <v>27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11.2644</v>
      </c>
      <c r="J16" s="23">
        <f t="shared" si="6"/>
        <v>6.2990999999999993</v>
      </c>
      <c r="K16" s="23">
        <f t="shared" si="7"/>
        <v>8.1242999999999999</v>
      </c>
      <c r="L16" s="23">
        <f t="shared" si="8"/>
        <v>1.3122</v>
      </c>
      <c r="M16" s="204">
        <f t="shared" si="9"/>
        <v>26.999999999999996</v>
      </c>
      <c r="N16" s="24"/>
      <c r="P16" s="78">
        <f t="shared" si="1"/>
        <v>11.2644</v>
      </c>
      <c r="Q16" s="78">
        <f t="shared" si="2"/>
        <v>6.2990999999999993</v>
      </c>
      <c r="R16" s="78">
        <f t="shared" si="3"/>
        <v>8.1242999999999999</v>
      </c>
      <c r="S16" s="78">
        <f t="shared" si="4"/>
        <v>1.3122</v>
      </c>
      <c r="T16" s="78">
        <f t="shared" si="10"/>
        <v>26.999999999999996</v>
      </c>
    </row>
    <row r="17" spans="1:20">
      <c r="A17" s="8" t="s">
        <v>59</v>
      </c>
      <c r="B17" s="217">
        <v>27</v>
      </c>
      <c r="C17" s="217">
        <v>27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11.2644</v>
      </c>
      <c r="J17" s="23">
        <f t="shared" si="6"/>
        <v>6.2990999999999993</v>
      </c>
      <c r="K17" s="23">
        <f t="shared" si="7"/>
        <v>8.1242999999999999</v>
      </c>
      <c r="L17" s="23">
        <f t="shared" si="8"/>
        <v>1.3122</v>
      </c>
      <c r="M17" s="204">
        <f t="shared" si="9"/>
        <v>26.999999999999996</v>
      </c>
      <c r="N17" s="24"/>
      <c r="P17" s="78">
        <f t="shared" si="1"/>
        <v>11.2644</v>
      </c>
      <c r="Q17" s="78">
        <f t="shared" si="2"/>
        <v>6.2990999999999993</v>
      </c>
      <c r="R17" s="78">
        <f t="shared" si="3"/>
        <v>8.1242999999999999</v>
      </c>
      <c r="S17" s="78">
        <f t="shared" si="4"/>
        <v>1.3122</v>
      </c>
      <c r="T17" s="78">
        <f t="shared" si="10"/>
        <v>26.999999999999996</v>
      </c>
    </row>
    <row r="18" spans="1:20">
      <c r="A18" s="8" t="s">
        <v>60</v>
      </c>
      <c r="B18" s="217">
        <v>27</v>
      </c>
      <c r="C18" s="217">
        <v>27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11.2644</v>
      </c>
      <c r="J18" s="23">
        <f t="shared" si="6"/>
        <v>6.2990999999999993</v>
      </c>
      <c r="K18" s="23">
        <f t="shared" si="7"/>
        <v>8.1242999999999999</v>
      </c>
      <c r="L18" s="23">
        <f t="shared" si="8"/>
        <v>1.3122</v>
      </c>
      <c r="M18" s="204">
        <f t="shared" si="9"/>
        <v>26.999999999999996</v>
      </c>
      <c r="N18" s="24"/>
      <c r="P18" s="78">
        <f t="shared" si="1"/>
        <v>11.2644</v>
      </c>
      <c r="Q18" s="78">
        <f t="shared" si="2"/>
        <v>6.2990999999999993</v>
      </c>
      <c r="R18" s="78">
        <f t="shared" si="3"/>
        <v>8.1242999999999999</v>
      </c>
      <c r="S18" s="78">
        <f t="shared" si="4"/>
        <v>1.3122</v>
      </c>
      <c r="T18" s="78">
        <f t="shared" si="10"/>
        <v>26.999999999999996</v>
      </c>
    </row>
    <row r="19" spans="1:20">
      <c r="A19" s="8" t="s">
        <v>61</v>
      </c>
      <c r="B19" s="217">
        <v>27</v>
      </c>
      <c r="C19" s="217">
        <v>27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11.2644</v>
      </c>
      <c r="J19" s="23">
        <f t="shared" si="6"/>
        <v>6.2990999999999993</v>
      </c>
      <c r="K19" s="23">
        <f t="shared" si="7"/>
        <v>8.1242999999999999</v>
      </c>
      <c r="L19" s="23">
        <f t="shared" si="8"/>
        <v>1.3122</v>
      </c>
      <c r="M19" s="204">
        <f t="shared" si="9"/>
        <v>26.999999999999996</v>
      </c>
      <c r="N19" s="24"/>
      <c r="P19" s="78">
        <f t="shared" si="1"/>
        <v>11.2644</v>
      </c>
      <c r="Q19" s="78">
        <f t="shared" si="2"/>
        <v>6.2990999999999993</v>
      </c>
      <c r="R19" s="78">
        <f t="shared" si="3"/>
        <v>8.1242999999999999</v>
      </c>
      <c r="S19" s="78">
        <f t="shared" si="4"/>
        <v>1.3122</v>
      </c>
      <c r="T19" s="78">
        <f t="shared" si="10"/>
        <v>26.999999999999996</v>
      </c>
    </row>
    <row r="20" spans="1:20">
      <c r="A20" s="8" t="s">
        <v>62</v>
      </c>
      <c r="B20" s="217">
        <v>27</v>
      </c>
      <c r="C20" s="217">
        <v>27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11.2644</v>
      </c>
      <c r="J20" s="23">
        <f t="shared" si="6"/>
        <v>6.2990999999999993</v>
      </c>
      <c r="K20" s="23">
        <f t="shared" si="7"/>
        <v>8.1242999999999999</v>
      </c>
      <c r="L20" s="23">
        <f t="shared" si="8"/>
        <v>1.3122</v>
      </c>
      <c r="M20" s="204">
        <f t="shared" si="9"/>
        <v>26.999999999999996</v>
      </c>
      <c r="N20" s="24"/>
      <c r="P20" s="78">
        <f t="shared" si="1"/>
        <v>11.2644</v>
      </c>
      <c r="Q20" s="78">
        <f t="shared" si="2"/>
        <v>6.2990999999999993</v>
      </c>
      <c r="R20" s="78">
        <f t="shared" si="3"/>
        <v>8.1242999999999999</v>
      </c>
      <c r="S20" s="78">
        <f t="shared" si="4"/>
        <v>1.3122</v>
      </c>
      <c r="T20" s="78">
        <f t="shared" si="10"/>
        <v>26.999999999999996</v>
      </c>
    </row>
    <row r="21" spans="1:20">
      <c r="A21" s="8" t="s">
        <v>63</v>
      </c>
      <c r="B21" s="217">
        <v>27</v>
      </c>
      <c r="C21" s="217">
        <v>27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11.2644</v>
      </c>
      <c r="J21" s="23">
        <f t="shared" si="6"/>
        <v>6.2990999999999993</v>
      </c>
      <c r="K21" s="23">
        <f t="shared" si="7"/>
        <v>8.1242999999999999</v>
      </c>
      <c r="L21" s="23">
        <f t="shared" si="8"/>
        <v>1.3122</v>
      </c>
      <c r="M21" s="204">
        <f t="shared" si="9"/>
        <v>26.999999999999996</v>
      </c>
      <c r="N21" s="24"/>
      <c r="P21" s="78">
        <f t="shared" si="1"/>
        <v>11.2644</v>
      </c>
      <c r="Q21" s="78">
        <f t="shared" si="2"/>
        <v>6.2990999999999993</v>
      </c>
      <c r="R21" s="78">
        <f t="shared" si="3"/>
        <v>8.1242999999999999</v>
      </c>
      <c r="S21" s="78">
        <f t="shared" si="4"/>
        <v>1.3122</v>
      </c>
      <c r="T21" s="78">
        <f t="shared" si="10"/>
        <v>26.999999999999996</v>
      </c>
    </row>
    <row r="22" spans="1:20">
      <c r="A22" s="8" t="s">
        <v>64</v>
      </c>
      <c r="B22" s="217">
        <v>27</v>
      </c>
      <c r="C22" s="217">
        <v>27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11.2644</v>
      </c>
      <c r="J22" s="23">
        <f t="shared" si="6"/>
        <v>6.2990999999999993</v>
      </c>
      <c r="K22" s="23">
        <f t="shared" si="7"/>
        <v>8.1242999999999999</v>
      </c>
      <c r="L22" s="23">
        <f t="shared" si="8"/>
        <v>1.3122</v>
      </c>
      <c r="M22" s="204">
        <f t="shared" si="9"/>
        <v>26.999999999999996</v>
      </c>
      <c r="N22" s="24"/>
      <c r="P22" s="78">
        <f t="shared" si="1"/>
        <v>11.2644</v>
      </c>
      <c r="Q22" s="78">
        <f t="shared" si="2"/>
        <v>6.2990999999999993</v>
      </c>
      <c r="R22" s="78">
        <f t="shared" si="3"/>
        <v>8.1242999999999999</v>
      </c>
      <c r="S22" s="78">
        <f t="shared" si="4"/>
        <v>1.3122</v>
      </c>
      <c r="T22" s="78">
        <f t="shared" si="10"/>
        <v>26.999999999999996</v>
      </c>
    </row>
    <row r="23" spans="1:20">
      <c r="A23" s="8" t="s">
        <v>65</v>
      </c>
      <c r="B23" s="217">
        <v>27</v>
      </c>
      <c r="C23" s="217">
        <v>27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11.2644</v>
      </c>
      <c r="J23" s="23">
        <f t="shared" si="6"/>
        <v>6.2990999999999993</v>
      </c>
      <c r="K23" s="23">
        <f t="shared" si="7"/>
        <v>8.1242999999999999</v>
      </c>
      <c r="L23" s="23">
        <f t="shared" si="8"/>
        <v>1.3122</v>
      </c>
      <c r="M23" s="204">
        <f t="shared" si="9"/>
        <v>26.999999999999996</v>
      </c>
      <c r="N23" s="24"/>
      <c r="P23" s="78">
        <f t="shared" si="1"/>
        <v>11.2644</v>
      </c>
      <c r="Q23" s="78">
        <f t="shared" si="2"/>
        <v>6.2990999999999993</v>
      </c>
      <c r="R23" s="78">
        <f t="shared" si="3"/>
        <v>8.1242999999999999</v>
      </c>
      <c r="S23" s="78">
        <f t="shared" si="4"/>
        <v>1.3122</v>
      </c>
      <c r="T23" s="78">
        <f t="shared" si="10"/>
        <v>26.999999999999996</v>
      </c>
    </row>
    <row r="24" spans="1:20">
      <c r="A24" s="8" t="s">
        <v>66</v>
      </c>
      <c r="B24" s="217">
        <v>27</v>
      </c>
      <c r="C24" s="217">
        <v>27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11.2644</v>
      </c>
      <c r="J24" s="23">
        <f t="shared" si="6"/>
        <v>6.2990999999999993</v>
      </c>
      <c r="K24" s="23">
        <f t="shared" si="7"/>
        <v>8.1242999999999999</v>
      </c>
      <c r="L24" s="23">
        <f t="shared" si="8"/>
        <v>1.3122</v>
      </c>
      <c r="M24" s="204">
        <f t="shared" si="9"/>
        <v>26.999999999999996</v>
      </c>
      <c r="N24" s="24"/>
      <c r="P24" s="78">
        <f t="shared" si="1"/>
        <v>11.2644</v>
      </c>
      <c r="Q24" s="78">
        <f t="shared" si="2"/>
        <v>6.2990999999999993</v>
      </c>
      <c r="R24" s="78">
        <f t="shared" si="3"/>
        <v>8.1242999999999999</v>
      </c>
      <c r="S24" s="78">
        <f t="shared" si="4"/>
        <v>1.3122</v>
      </c>
      <c r="T24" s="78">
        <f t="shared" si="10"/>
        <v>26.999999999999996</v>
      </c>
    </row>
    <row r="25" spans="1:20">
      <c r="A25" s="8" t="s">
        <v>67</v>
      </c>
      <c r="B25" s="217">
        <v>27</v>
      </c>
      <c r="C25" s="217">
        <v>27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11.2644</v>
      </c>
      <c r="J25" s="23">
        <f t="shared" si="6"/>
        <v>6.2990999999999993</v>
      </c>
      <c r="K25" s="23">
        <f t="shared" si="7"/>
        <v>8.1242999999999999</v>
      </c>
      <c r="L25" s="23">
        <f t="shared" si="8"/>
        <v>1.3122</v>
      </c>
      <c r="M25" s="204">
        <f t="shared" si="9"/>
        <v>26.999999999999996</v>
      </c>
      <c r="N25" s="24"/>
      <c r="P25" s="78">
        <f t="shared" si="1"/>
        <v>11.2644</v>
      </c>
      <c r="Q25" s="78">
        <f t="shared" si="2"/>
        <v>6.2990999999999993</v>
      </c>
      <c r="R25" s="78">
        <f t="shared" si="3"/>
        <v>8.1242999999999999</v>
      </c>
      <c r="S25" s="78">
        <f t="shared" si="4"/>
        <v>1.3122</v>
      </c>
      <c r="T25" s="78">
        <f t="shared" si="10"/>
        <v>26.999999999999996</v>
      </c>
    </row>
    <row r="26" spans="1:20">
      <c r="A26" s="8" t="s">
        <v>68</v>
      </c>
      <c r="B26" s="217">
        <v>27</v>
      </c>
      <c r="C26" s="217">
        <v>27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11.2644</v>
      </c>
      <c r="J26" s="23">
        <f t="shared" si="6"/>
        <v>6.2990999999999993</v>
      </c>
      <c r="K26" s="23">
        <f t="shared" si="7"/>
        <v>8.1242999999999999</v>
      </c>
      <c r="L26" s="23">
        <f t="shared" si="8"/>
        <v>1.3122</v>
      </c>
      <c r="M26" s="204">
        <f t="shared" si="9"/>
        <v>26.999999999999996</v>
      </c>
      <c r="N26" s="24"/>
      <c r="P26" s="78">
        <f t="shared" si="1"/>
        <v>11.2644</v>
      </c>
      <c r="Q26" s="78">
        <f t="shared" si="2"/>
        <v>6.2990999999999993</v>
      </c>
      <c r="R26" s="78">
        <f t="shared" si="3"/>
        <v>8.1242999999999999</v>
      </c>
      <c r="S26" s="78">
        <f t="shared" si="4"/>
        <v>1.3122</v>
      </c>
      <c r="T26" s="78">
        <f t="shared" si="10"/>
        <v>26.999999999999996</v>
      </c>
    </row>
    <row r="27" spans="1:20">
      <c r="A27" s="8" t="s">
        <v>69</v>
      </c>
      <c r="B27" s="217">
        <v>27</v>
      </c>
      <c r="C27" s="217">
        <v>27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11.2644</v>
      </c>
      <c r="J27" s="23">
        <f t="shared" si="6"/>
        <v>6.2990999999999993</v>
      </c>
      <c r="K27" s="23">
        <f t="shared" si="7"/>
        <v>8.1242999999999999</v>
      </c>
      <c r="L27" s="23">
        <f t="shared" si="8"/>
        <v>1.3122</v>
      </c>
      <c r="M27" s="204">
        <f t="shared" si="9"/>
        <v>26.999999999999996</v>
      </c>
      <c r="N27" s="24"/>
      <c r="P27" s="78">
        <f t="shared" si="1"/>
        <v>11.2644</v>
      </c>
      <c r="Q27" s="78">
        <f t="shared" si="2"/>
        <v>6.2990999999999993</v>
      </c>
      <c r="R27" s="78">
        <f t="shared" si="3"/>
        <v>8.1242999999999999</v>
      </c>
      <c r="S27" s="78">
        <f t="shared" si="4"/>
        <v>1.3122</v>
      </c>
      <c r="T27" s="78">
        <f t="shared" si="10"/>
        <v>26.999999999999996</v>
      </c>
    </row>
    <row r="28" spans="1:20">
      <c r="A28" s="8" t="s">
        <v>70</v>
      </c>
      <c r="B28" s="217">
        <v>27</v>
      </c>
      <c r="C28" s="217">
        <v>27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11.2644</v>
      </c>
      <c r="J28" s="23">
        <f t="shared" si="6"/>
        <v>6.2990999999999993</v>
      </c>
      <c r="K28" s="23">
        <f t="shared" si="7"/>
        <v>8.1242999999999999</v>
      </c>
      <c r="L28" s="23">
        <f t="shared" si="8"/>
        <v>1.3122</v>
      </c>
      <c r="M28" s="204">
        <f t="shared" si="9"/>
        <v>26.999999999999996</v>
      </c>
      <c r="N28" s="24"/>
      <c r="P28" s="78">
        <f t="shared" si="1"/>
        <v>11.2644</v>
      </c>
      <c r="Q28" s="78">
        <f t="shared" si="2"/>
        <v>6.2990999999999993</v>
      </c>
      <c r="R28" s="78">
        <f t="shared" si="3"/>
        <v>8.1242999999999999</v>
      </c>
      <c r="S28" s="78">
        <f t="shared" si="4"/>
        <v>1.3122</v>
      </c>
      <c r="T28" s="78">
        <f t="shared" si="10"/>
        <v>26.999999999999996</v>
      </c>
    </row>
    <row r="29" spans="1:20">
      <c r="A29" s="8" t="s">
        <v>71</v>
      </c>
      <c r="B29" s="217">
        <v>27</v>
      </c>
      <c r="C29" s="217">
        <v>27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11.2644</v>
      </c>
      <c r="J29" s="23">
        <f t="shared" si="6"/>
        <v>6.2990999999999993</v>
      </c>
      <c r="K29" s="23">
        <f t="shared" si="7"/>
        <v>8.1242999999999999</v>
      </c>
      <c r="L29" s="23">
        <f t="shared" si="8"/>
        <v>1.3122</v>
      </c>
      <c r="M29" s="204">
        <f t="shared" si="9"/>
        <v>26.999999999999996</v>
      </c>
      <c r="N29" s="24"/>
      <c r="P29" s="78">
        <f t="shared" si="1"/>
        <v>11.2644</v>
      </c>
      <c r="Q29" s="78">
        <f t="shared" si="2"/>
        <v>6.2990999999999993</v>
      </c>
      <c r="R29" s="78">
        <f t="shared" si="3"/>
        <v>8.1242999999999999</v>
      </c>
      <c r="S29" s="78">
        <f t="shared" si="4"/>
        <v>1.3122</v>
      </c>
      <c r="T29" s="78">
        <f t="shared" si="10"/>
        <v>26.999999999999996</v>
      </c>
    </row>
    <row r="30" spans="1:20">
      <c r="A30" s="8" t="s">
        <v>72</v>
      </c>
      <c r="B30" s="217">
        <v>27</v>
      </c>
      <c r="C30" s="217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11.2644</v>
      </c>
      <c r="J30" s="23">
        <f t="shared" si="6"/>
        <v>6.2990999999999993</v>
      </c>
      <c r="K30" s="23">
        <f t="shared" si="7"/>
        <v>8.1242999999999999</v>
      </c>
      <c r="L30" s="23">
        <f t="shared" si="8"/>
        <v>1.3122</v>
      </c>
      <c r="M30" s="204">
        <f t="shared" si="9"/>
        <v>26.999999999999996</v>
      </c>
      <c r="N30" s="24"/>
      <c r="P30" s="78">
        <f t="shared" si="1"/>
        <v>11.2644</v>
      </c>
      <c r="Q30" s="78">
        <f t="shared" si="2"/>
        <v>6.2990999999999993</v>
      </c>
      <c r="R30" s="78">
        <f t="shared" si="3"/>
        <v>8.1242999999999999</v>
      </c>
      <c r="S30" s="78">
        <f t="shared" si="4"/>
        <v>1.3122</v>
      </c>
      <c r="T30" s="78">
        <f t="shared" si="10"/>
        <v>26.999999999999996</v>
      </c>
    </row>
    <row r="31" spans="1:20">
      <c r="A31" s="8" t="s">
        <v>73</v>
      </c>
      <c r="B31" s="217">
        <v>27</v>
      </c>
      <c r="C31" s="217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11.2644</v>
      </c>
      <c r="J31" s="23">
        <f t="shared" si="6"/>
        <v>6.2990999999999993</v>
      </c>
      <c r="K31" s="23">
        <f t="shared" si="7"/>
        <v>8.1242999999999999</v>
      </c>
      <c r="L31" s="23">
        <f t="shared" si="8"/>
        <v>1.3122</v>
      </c>
      <c r="M31" s="204">
        <f t="shared" si="9"/>
        <v>26.999999999999996</v>
      </c>
      <c r="N31" s="24"/>
      <c r="P31" s="78">
        <f t="shared" si="1"/>
        <v>11.2644</v>
      </c>
      <c r="Q31" s="78">
        <f t="shared" si="2"/>
        <v>6.2990999999999993</v>
      </c>
      <c r="R31" s="78">
        <f t="shared" si="3"/>
        <v>8.1242999999999999</v>
      </c>
      <c r="S31" s="78">
        <f t="shared" si="4"/>
        <v>1.3122</v>
      </c>
      <c r="T31" s="78">
        <f t="shared" si="10"/>
        <v>26.999999999999996</v>
      </c>
    </row>
    <row r="32" spans="1:20">
      <c r="A32" s="8" t="s">
        <v>74</v>
      </c>
      <c r="B32" s="217">
        <v>27</v>
      </c>
      <c r="C32" s="217">
        <v>27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11.2644</v>
      </c>
      <c r="J32" s="23">
        <f t="shared" si="6"/>
        <v>6.2990999999999993</v>
      </c>
      <c r="K32" s="23">
        <f t="shared" si="7"/>
        <v>8.1242999999999999</v>
      </c>
      <c r="L32" s="23">
        <f t="shared" si="8"/>
        <v>1.3122</v>
      </c>
      <c r="M32" s="204">
        <f t="shared" si="9"/>
        <v>26.999999999999996</v>
      </c>
      <c r="N32" s="24"/>
      <c r="P32" s="78">
        <f t="shared" si="1"/>
        <v>11.2644</v>
      </c>
      <c r="Q32" s="78">
        <f t="shared" si="2"/>
        <v>6.2990999999999993</v>
      </c>
      <c r="R32" s="78">
        <f t="shared" si="3"/>
        <v>8.1242999999999999</v>
      </c>
      <c r="S32" s="78">
        <f t="shared" si="4"/>
        <v>1.3122</v>
      </c>
      <c r="T32" s="78">
        <f t="shared" si="10"/>
        <v>26.999999999999996</v>
      </c>
    </row>
    <row r="33" spans="1:20">
      <c r="A33" s="8" t="s">
        <v>75</v>
      </c>
      <c r="B33" s="217">
        <v>27</v>
      </c>
      <c r="C33" s="217">
        <v>27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11.2644</v>
      </c>
      <c r="J33" s="23">
        <f t="shared" si="6"/>
        <v>6.2990999999999993</v>
      </c>
      <c r="K33" s="23">
        <f t="shared" si="7"/>
        <v>8.1242999999999999</v>
      </c>
      <c r="L33" s="23">
        <f t="shared" si="8"/>
        <v>1.3122</v>
      </c>
      <c r="M33" s="204">
        <f t="shared" si="9"/>
        <v>26.999999999999996</v>
      </c>
      <c r="N33" s="24"/>
      <c r="P33" s="78">
        <f t="shared" si="1"/>
        <v>11.2644</v>
      </c>
      <c r="Q33" s="78">
        <f t="shared" si="2"/>
        <v>6.2990999999999993</v>
      </c>
      <c r="R33" s="78">
        <f t="shared" si="3"/>
        <v>8.1242999999999999</v>
      </c>
      <c r="S33" s="78">
        <f t="shared" si="4"/>
        <v>1.3122</v>
      </c>
      <c r="T33" s="78">
        <f t="shared" si="10"/>
        <v>26.999999999999996</v>
      </c>
    </row>
    <row r="34" spans="1:20">
      <c r="A34" s="8" t="s">
        <v>76</v>
      </c>
      <c r="B34" s="217">
        <v>27</v>
      </c>
      <c r="C34" s="217">
        <v>27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11.2644</v>
      </c>
      <c r="J34" s="23">
        <f t="shared" si="6"/>
        <v>6.2990999999999993</v>
      </c>
      <c r="K34" s="23">
        <f t="shared" si="7"/>
        <v>8.1242999999999999</v>
      </c>
      <c r="L34" s="23">
        <f t="shared" si="8"/>
        <v>1.3122</v>
      </c>
      <c r="M34" s="204">
        <f t="shared" si="9"/>
        <v>26.999999999999996</v>
      </c>
      <c r="N34" s="24"/>
      <c r="P34" s="78">
        <f t="shared" si="1"/>
        <v>11.2644</v>
      </c>
      <c r="Q34" s="78">
        <f t="shared" si="2"/>
        <v>6.2990999999999993</v>
      </c>
      <c r="R34" s="78">
        <f t="shared" si="3"/>
        <v>8.1242999999999999</v>
      </c>
      <c r="S34" s="78">
        <f t="shared" si="4"/>
        <v>1.3122</v>
      </c>
      <c r="T34" s="78">
        <f t="shared" si="10"/>
        <v>26.999999999999996</v>
      </c>
    </row>
    <row r="35" spans="1:20">
      <c r="A35" s="8" t="s">
        <v>77</v>
      </c>
      <c r="B35" s="217">
        <v>27</v>
      </c>
      <c r="C35" s="217">
        <v>27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11.2644</v>
      </c>
      <c r="J35" s="23">
        <f t="shared" si="6"/>
        <v>6.2990999999999993</v>
      </c>
      <c r="K35" s="23">
        <f t="shared" si="7"/>
        <v>8.1242999999999999</v>
      </c>
      <c r="L35" s="23">
        <f t="shared" si="8"/>
        <v>1.3122</v>
      </c>
      <c r="M35" s="204">
        <f t="shared" si="9"/>
        <v>26.999999999999996</v>
      </c>
      <c r="N35" s="24"/>
      <c r="P35" s="78">
        <f t="shared" ref="P35:P66" si="12">I35</f>
        <v>11.2644</v>
      </c>
      <c r="Q35" s="78">
        <f t="shared" ref="Q35:Q66" si="13">J35</f>
        <v>6.2990999999999993</v>
      </c>
      <c r="R35" s="78">
        <f t="shared" ref="R35:R66" si="14">K35</f>
        <v>8.1242999999999999</v>
      </c>
      <c r="S35" s="78">
        <f t="shared" ref="S35:S66" si="15">L35</f>
        <v>1.3122</v>
      </c>
      <c r="T35" s="78">
        <f t="shared" si="10"/>
        <v>26.999999999999996</v>
      </c>
    </row>
    <row r="36" spans="1:20">
      <c r="A36" s="8" t="s">
        <v>78</v>
      </c>
      <c r="B36" s="217">
        <v>27</v>
      </c>
      <c r="C36" s="217">
        <v>27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11.2644</v>
      </c>
      <c r="J36" s="23">
        <f t="shared" si="6"/>
        <v>6.2990999999999993</v>
      </c>
      <c r="K36" s="23">
        <f t="shared" si="7"/>
        <v>8.1242999999999999</v>
      </c>
      <c r="L36" s="23">
        <f t="shared" si="8"/>
        <v>1.3122</v>
      </c>
      <c r="M36" s="204">
        <f t="shared" si="9"/>
        <v>26.999999999999996</v>
      </c>
      <c r="N36" s="24"/>
      <c r="P36" s="78">
        <f t="shared" si="12"/>
        <v>11.2644</v>
      </c>
      <c r="Q36" s="78">
        <f t="shared" si="13"/>
        <v>6.2990999999999993</v>
      </c>
      <c r="R36" s="78">
        <f t="shared" si="14"/>
        <v>8.1242999999999999</v>
      </c>
      <c r="S36" s="78">
        <f t="shared" si="15"/>
        <v>1.3122</v>
      </c>
      <c r="T36" s="78">
        <f t="shared" si="10"/>
        <v>26.999999999999996</v>
      </c>
    </row>
    <row r="37" spans="1:20">
      <c r="A37" s="8" t="s">
        <v>79</v>
      </c>
      <c r="B37" s="217">
        <v>27</v>
      </c>
      <c r="C37" s="217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11.2644</v>
      </c>
      <c r="J37" s="23">
        <f t="shared" si="6"/>
        <v>6.2990999999999993</v>
      </c>
      <c r="K37" s="23">
        <f t="shared" si="7"/>
        <v>8.1242999999999999</v>
      </c>
      <c r="L37" s="23">
        <f t="shared" si="8"/>
        <v>1.3122</v>
      </c>
      <c r="M37" s="204">
        <f t="shared" si="9"/>
        <v>26.999999999999996</v>
      </c>
      <c r="N37" s="24"/>
      <c r="P37" s="78">
        <f t="shared" si="12"/>
        <v>11.2644</v>
      </c>
      <c r="Q37" s="78">
        <f t="shared" si="13"/>
        <v>6.2990999999999993</v>
      </c>
      <c r="R37" s="78">
        <f t="shared" si="14"/>
        <v>8.1242999999999999</v>
      </c>
      <c r="S37" s="78">
        <f t="shared" si="15"/>
        <v>1.3122</v>
      </c>
      <c r="T37" s="78">
        <f t="shared" si="10"/>
        <v>26.999999999999996</v>
      </c>
    </row>
    <row r="38" spans="1:20">
      <c r="A38" s="8" t="s">
        <v>80</v>
      </c>
      <c r="B38" s="217">
        <v>27</v>
      </c>
      <c r="C38" s="217">
        <v>27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11.2644</v>
      </c>
      <c r="J38" s="23">
        <f t="shared" si="6"/>
        <v>6.2990999999999993</v>
      </c>
      <c r="K38" s="23">
        <f t="shared" si="7"/>
        <v>8.1242999999999999</v>
      </c>
      <c r="L38" s="23">
        <f t="shared" si="8"/>
        <v>1.3122</v>
      </c>
      <c r="M38" s="204">
        <f t="shared" si="9"/>
        <v>26.999999999999996</v>
      </c>
      <c r="N38" s="24"/>
      <c r="P38" s="78">
        <f t="shared" si="12"/>
        <v>11.2644</v>
      </c>
      <c r="Q38" s="78">
        <f t="shared" si="13"/>
        <v>6.2990999999999993</v>
      </c>
      <c r="R38" s="78">
        <f t="shared" si="14"/>
        <v>8.1242999999999999</v>
      </c>
      <c r="S38" s="78">
        <f t="shared" si="15"/>
        <v>1.3122</v>
      </c>
      <c r="T38" s="78">
        <f t="shared" si="10"/>
        <v>26.999999999999996</v>
      </c>
    </row>
    <row r="39" spans="1:20">
      <c r="A39" s="8" t="s">
        <v>81</v>
      </c>
      <c r="B39" s="217">
        <v>27</v>
      </c>
      <c r="C39" s="217">
        <v>27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11.2644</v>
      </c>
      <c r="J39" s="23">
        <f t="shared" si="6"/>
        <v>6.2990999999999993</v>
      </c>
      <c r="K39" s="23">
        <f t="shared" si="7"/>
        <v>8.1242999999999999</v>
      </c>
      <c r="L39" s="23">
        <f t="shared" si="8"/>
        <v>1.3122</v>
      </c>
      <c r="M39" s="204">
        <f t="shared" si="9"/>
        <v>26.999999999999996</v>
      </c>
      <c r="N39" s="24"/>
      <c r="P39" s="78">
        <f t="shared" si="12"/>
        <v>11.2644</v>
      </c>
      <c r="Q39" s="78">
        <f t="shared" si="13"/>
        <v>6.2990999999999993</v>
      </c>
      <c r="R39" s="78">
        <f t="shared" si="14"/>
        <v>8.1242999999999999</v>
      </c>
      <c r="S39" s="78">
        <f t="shared" si="15"/>
        <v>1.3122</v>
      </c>
      <c r="T39" s="78">
        <f t="shared" si="10"/>
        <v>26.999999999999996</v>
      </c>
    </row>
    <row r="40" spans="1:20">
      <c r="A40" s="8" t="s">
        <v>82</v>
      </c>
      <c r="B40" s="217">
        <v>27</v>
      </c>
      <c r="C40" s="217">
        <v>27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11.2644</v>
      </c>
      <c r="J40" s="23">
        <f t="shared" si="6"/>
        <v>6.2990999999999993</v>
      </c>
      <c r="K40" s="23">
        <f t="shared" si="7"/>
        <v>8.1242999999999999</v>
      </c>
      <c r="L40" s="23">
        <f t="shared" si="8"/>
        <v>1.3122</v>
      </c>
      <c r="M40" s="204">
        <f t="shared" si="9"/>
        <v>26.999999999999996</v>
      </c>
      <c r="N40" s="24"/>
      <c r="P40" s="78">
        <f t="shared" si="12"/>
        <v>11.2644</v>
      </c>
      <c r="Q40" s="78">
        <f t="shared" si="13"/>
        <v>6.2990999999999993</v>
      </c>
      <c r="R40" s="78">
        <f t="shared" si="14"/>
        <v>8.1242999999999999</v>
      </c>
      <c r="S40" s="78">
        <f t="shared" si="15"/>
        <v>1.3122</v>
      </c>
      <c r="T40" s="78">
        <f t="shared" si="10"/>
        <v>26.999999999999996</v>
      </c>
    </row>
    <row r="41" spans="1:20">
      <c r="A41" s="8" t="s">
        <v>83</v>
      </c>
      <c r="B41" s="217">
        <v>27</v>
      </c>
      <c r="C41" s="217">
        <v>27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11.2644</v>
      </c>
      <c r="J41" s="23">
        <f t="shared" si="6"/>
        <v>6.2990999999999993</v>
      </c>
      <c r="K41" s="23">
        <f t="shared" si="7"/>
        <v>8.1242999999999999</v>
      </c>
      <c r="L41" s="23">
        <f t="shared" si="8"/>
        <v>1.3122</v>
      </c>
      <c r="M41" s="204">
        <f t="shared" si="9"/>
        <v>26.999999999999996</v>
      </c>
      <c r="N41" s="24"/>
      <c r="P41" s="78">
        <f t="shared" si="12"/>
        <v>11.2644</v>
      </c>
      <c r="Q41" s="78">
        <f t="shared" si="13"/>
        <v>6.2990999999999993</v>
      </c>
      <c r="R41" s="78">
        <f t="shared" si="14"/>
        <v>8.1242999999999999</v>
      </c>
      <c r="S41" s="78">
        <f t="shared" si="15"/>
        <v>1.3122</v>
      </c>
      <c r="T41" s="78">
        <f t="shared" si="10"/>
        <v>26.999999999999996</v>
      </c>
    </row>
    <row r="42" spans="1:20">
      <c r="A42" s="8" t="s">
        <v>84</v>
      </c>
      <c r="B42" s="217">
        <v>27</v>
      </c>
      <c r="C42" s="217">
        <v>27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11.2644</v>
      </c>
      <c r="J42" s="23">
        <f t="shared" si="6"/>
        <v>6.2990999999999993</v>
      </c>
      <c r="K42" s="23">
        <f t="shared" si="7"/>
        <v>8.1242999999999999</v>
      </c>
      <c r="L42" s="23">
        <f t="shared" si="8"/>
        <v>1.3122</v>
      </c>
      <c r="M42" s="204">
        <f t="shared" si="9"/>
        <v>26.999999999999996</v>
      </c>
      <c r="N42" s="24"/>
      <c r="P42" s="78">
        <f t="shared" si="12"/>
        <v>11.2644</v>
      </c>
      <c r="Q42" s="78">
        <f t="shared" si="13"/>
        <v>6.2990999999999993</v>
      </c>
      <c r="R42" s="78">
        <f t="shared" si="14"/>
        <v>8.1242999999999999</v>
      </c>
      <c r="S42" s="78">
        <f t="shared" si="15"/>
        <v>1.3122</v>
      </c>
      <c r="T42" s="78">
        <f t="shared" si="10"/>
        <v>26.999999999999996</v>
      </c>
    </row>
    <row r="43" spans="1:20">
      <c r="A43" s="8" t="s">
        <v>85</v>
      </c>
      <c r="B43" s="217">
        <v>27</v>
      </c>
      <c r="C43" s="217">
        <v>27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11.2644</v>
      </c>
      <c r="J43" s="23">
        <f t="shared" si="6"/>
        <v>6.2990999999999993</v>
      </c>
      <c r="K43" s="23">
        <f t="shared" si="7"/>
        <v>8.1242999999999999</v>
      </c>
      <c r="L43" s="23">
        <f t="shared" si="8"/>
        <v>1.3122</v>
      </c>
      <c r="M43" s="204">
        <f t="shared" si="9"/>
        <v>26.999999999999996</v>
      </c>
      <c r="N43" s="24"/>
      <c r="P43" s="78">
        <f t="shared" si="12"/>
        <v>11.2644</v>
      </c>
      <c r="Q43" s="78">
        <f t="shared" si="13"/>
        <v>6.2990999999999993</v>
      </c>
      <c r="R43" s="78">
        <f t="shared" si="14"/>
        <v>8.1242999999999999</v>
      </c>
      <c r="S43" s="78">
        <f t="shared" si="15"/>
        <v>1.3122</v>
      </c>
      <c r="T43" s="78">
        <f t="shared" si="10"/>
        <v>26.999999999999996</v>
      </c>
    </row>
    <row r="44" spans="1:20">
      <c r="A44" s="8" t="s">
        <v>86</v>
      </c>
      <c r="B44" s="217">
        <v>27</v>
      </c>
      <c r="C44" s="217">
        <v>27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11.2644</v>
      </c>
      <c r="J44" s="23">
        <f t="shared" si="6"/>
        <v>6.2990999999999993</v>
      </c>
      <c r="K44" s="23">
        <f t="shared" si="7"/>
        <v>8.1242999999999999</v>
      </c>
      <c r="L44" s="23">
        <f t="shared" si="8"/>
        <v>1.3122</v>
      </c>
      <c r="M44" s="204">
        <f t="shared" si="9"/>
        <v>26.999999999999996</v>
      </c>
      <c r="N44" s="24"/>
      <c r="P44" s="78">
        <f t="shared" si="12"/>
        <v>11.2644</v>
      </c>
      <c r="Q44" s="78">
        <f t="shared" si="13"/>
        <v>6.2990999999999993</v>
      </c>
      <c r="R44" s="78">
        <f t="shared" si="14"/>
        <v>8.1242999999999999</v>
      </c>
      <c r="S44" s="78">
        <f t="shared" si="15"/>
        <v>1.3122</v>
      </c>
      <c r="T44" s="78">
        <f t="shared" si="10"/>
        <v>26.999999999999996</v>
      </c>
    </row>
    <row r="45" spans="1:20">
      <c r="A45" s="8" t="s">
        <v>87</v>
      </c>
      <c r="B45" s="217">
        <v>27</v>
      </c>
      <c r="C45" s="217">
        <v>27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11.2644</v>
      </c>
      <c r="J45" s="23">
        <f t="shared" si="6"/>
        <v>6.2990999999999993</v>
      </c>
      <c r="K45" s="23">
        <f t="shared" si="7"/>
        <v>8.1242999999999999</v>
      </c>
      <c r="L45" s="23">
        <f t="shared" si="8"/>
        <v>1.3122</v>
      </c>
      <c r="M45" s="204">
        <f t="shared" si="9"/>
        <v>26.999999999999996</v>
      </c>
      <c r="N45" s="24"/>
      <c r="P45" s="78">
        <f t="shared" si="12"/>
        <v>11.2644</v>
      </c>
      <c r="Q45" s="78">
        <f t="shared" si="13"/>
        <v>6.2990999999999993</v>
      </c>
      <c r="R45" s="78">
        <f t="shared" si="14"/>
        <v>8.1242999999999999</v>
      </c>
      <c r="S45" s="78">
        <f t="shared" si="15"/>
        <v>1.3122</v>
      </c>
      <c r="T45" s="78">
        <f t="shared" si="10"/>
        <v>26.999999999999996</v>
      </c>
    </row>
    <row r="46" spans="1:20">
      <c r="A46" s="8" t="s">
        <v>88</v>
      </c>
      <c r="B46" s="217">
        <v>27</v>
      </c>
      <c r="C46" s="217">
        <v>27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11.2644</v>
      </c>
      <c r="J46" s="23">
        <f t="shared" si="6"/>
        <v>6.2990999999999993</v>
      </c>
      <c r="K46" s="23">
        <f t="shared" si="7"/>
        <v>8.1242999999999999</v>
      </c>
      <c r="L46" s="23">
        <f t="shared" si="8"/>
        <v>1.3122</v>
      </c>
      <c r="M46" s="204">
        <f t="shared" si="9"/>
        <v>26.999999999999996</v>
      </c>
      <c r="N46" s="24"/>
      <c r="P46" s="78">
        <f t="shared" si="12"/>
        <v>11.2644</v>
      </c>
      <c r="Q46" s="78">
        <f t="shared" si="13"/>
        <v>6.2990999999999993</v>
      </c>
      <c r="R46" s="78">
        <f t="shared" si="14"/>
        <v>8.1242999999999999</v>
      </c>
      <c r="S46" s="78">
        <f t="shared" si="15"/>
        <v>1.3122</v>
      </c>
      <c r="T46" s="78">
        <f t="shared" si="10"/>
        <v>26.999999999999996</v>
      </c>
    </row>
    <row r="47" spans="1:20">
      <c r="A47" s="8" t="s">
        <v>89</v>
      </c>
      <c r="B47" s="217">
        <v>27</v>
      </c>
      <c r="C47" s="217">
        <v>27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11.2644</v>
      </c>
      <c r="J47" s="23">
        <f t="shared" si="6"/>
        <v>6.2990999999999993</v>
      </c>
      <c r="K47" s="23">
        <f t="shared" si="7"/>
        <v>8.1242999999999999</v>
      </c>
      <c r="L47" s="23">
        <f t="shared" si="8"/>
        <v>1.3122</v>
      </c>
      <c r="M47" s="204">
        <f t="shared" si="9"/>
        <v>26.999999999999996</v>
      </c>
      <c r="N47" s="24"/>
      <c r="P47" s="78">
        <f t="shared" si="12"/>
        <v>11.2644</v>
      </c>
      <c r="Q47" s="78">
        <f t="shared" si="13"/>
        <v>6.2990999999999993</v>
      </c>
      <c r="R47" s="78">
        <f t="shared" si="14"/>
        <v>8.1242999999999999</v>
      </c>
      <c r="S47" s="78">
        <f t="shared" si="15"/>
        <v>1.3122</v>
      </c>
      <c r="T47" s="78">
        <f t="shared" si="10"/>
        <v>26.999999999999996</v>
      </c>
    </row>
    <row r="48" spans="1:20">
      <c r="A48" s="8" t="s">
        <v>90</v>
      </c>
      <c r="B48" s="217">
        <v>27</v>
      </c>
      <c r="C48" s="217">
        <v>27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11.2644</v>
      </c>
      <c r="J48" s="23">
        <f t="shared" si="6"/>
        <v>6.2990999999999993</v>
      </c>
      <c r="K48" s="23">
        <f t="shared" si="7"/>
        <v>8.1242999999999999</v>
      </c>
      <c r="L48" s="23">
        <f t="shared" si="8"/>
        <v>1.3122</v>
      </c>
      <c r="M48" s="204">
        <f t="shared" si="9"/>
        <v>26.999999999999996</v>
      </c>
      <c r="N48" s="24"/>
      <c r="P48" s="78">
        <f t="shared" si="12"/>
        <v>11.2644</v>
      </c>
      <c r="Q48" s="78">
        <f t="shared" si="13"/>
        <v>6.2990999999999993</v>
      </c>
      <c r="R48" s="78">
        <f t="shared" si="14"/>
        <v>8.1242999999999999</v>
      </c>
      <c r="S48" s="78">
        <f t="shared" si="15"/>
        <v>1.3122</v>
      </c>
      <c r="T48" s="78">
        <f t="shared" si="10"/>
        <v>26.999999999999996</v>
      </c>
    </row>
    <row r="49" spans="1:20">
      <c r="A49" s="8" t="s">
        <v>91</v>
      </c>
      <c r="B49" s="217">
        <v>27</v>
      </c>
      <c r="C49" s="217">
        <v>27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11.2644</v>
      </c>
      <c r="J49" s="23">
        <f t="shared" si="6"/>
        <v>6.2990999999999993</v>
      </c>
      <c r="K49" s="23">
        <f t="shared" si="7"/>
        <v>8.1242999999999999</v>
      </c>
      <c r="L49" s="23">
        <f t="shared" si="8"/>
        <v>1.3122</v>
      </c>
      <c r="M49" s="204">
        <f t="shared" si="9"/>
        <v>26.999999999999996</v>
      </c>
      <c r="N49" s="24"/>
      <c r="P49" s="78">
        <f t="shared" si="12"/>
        <v>11.2644</v>
      </c>
      <c r="Q49" s="78">
        <f t="shared" si="13"/>
        <v>6.2990999999999993</v>
      </c>
      <c r="R49" s="78">
        <f t="shared" si="14"/>
        <v>8.1242999999999999</v>
      </c>
      <c r="S49" s="78">
        <f t="shared" si="15"/>
        <v>1.3122</v>
      </c>
      <c r="T49" s="78">
        <f t="shared" si="10"/>
        <v>26.999999999999996</v>
      </c>
    </row>
    <row r="50" spans="1:20">
      <c r="A50" s="8" t="s">
        <v>92</v>
      </c>
      <c r="B50" s="217">
        <v>27</v>
      </c>
      <c r="C50" s="217">
        <v>27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11.2644</v>
      </c>
      <c r="J50" s="23">
        <f t="shared" si="6"/>
        <v>6.2990999999999993</v>
      </c>
      <c r="K50" s="23">
        <f t="shared" si="7"/>
        <v>8.1242999999999999</v>
      </c>
      <c r="L50" s="23">
        <f t="shared" si="8"/>
        <v>1.3122</v>
      </c>
      <c r="M50" s="204">
        <f t="shared" si="9"/>
        <v>26.999999999999996</v>
      </c>
      <c r="N50" s="24"/>
      <c r="P50" s="78">
        <f t="shared" si="12"/>
        <v>11.2644</v>
      </c>
      <c r="Q50" s="78">
        <f t="shared" si="13"/>
        <v>6.2990999999999993</v>
      </c>
      <c r="R50" s="78">
        <f t="shared" si="14"/>
        <v>8.1242999999999999</v>
      </c>
      <c r="S50" s="78">
        <f t="shared" si="15"/>
        <v>1.3122</v>
      </c>
      <c r="T50" s="78">
        <f t="shared" si="10"/>
        <v>26.999999999999996</v>
      </c>
    </row>
    <row r="51" spans="1:20">
      <c r="A51" s="8" t="s">
        <v>93</v>
      </c>
      <c r="B51" s="217">
        <v>27</v>
      </c>
      <c r="C51" s="217">
        <v>27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11.2644</v>
      </c>
      <c r="J51" s="23">
        <f t="shared" si="6"/>
        <v>6.2990999999999993</v>
      </c>
      <c r="K51" s="23">
        <f t="shared" si="7"/>
        <v>8.1242999999999999</v>
      </c>
      <c r="L51" s="23">
        <f t="shared" si="8"/>
        <v>1.3122</v>
      </c>
      <c r="M51" s="204">
        <f t="shared" si="9"/>
        <v>26.999999999999996</v>
      </c>
      <c r="N51" s="24"/>
      <c r="P51" s="78">
        <f t="shared" si="12"/>
        <v>11.2644</v>
      </c>
      <c r="Q51" s="78">
        <f t="shared" si="13"/>
        <v>6.2990999999999993</v>
      </c>
      <c r="R51" s="78">
        <f t="shared" si="14"/>
        <v>8.1242999999999999</v>
      </c>
      <c r="S51" s="78">
        <f t="shared" si="15"/>
        <v>1.3122</v>
      </c>
      <c r="T51" s="78">
        <f t="shared" si="10"/>
        <v>26.999999999999996</v>
      </c>
    </row>
    <row r="52" spans="1:20">
      <c r="A52" s="8" t="s">
        <v>94</v>
      </c>
      <c r="B52" s="217">
        <v>27</v>
      </c>
      <c r="C52" s="217">
        <v>27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11.2644</v>
      </c>
      <c r="J52" s="23">
        <f t="shared" si="6"/>
        <v>6.2990999999999993</v>
      </c>
      <c r="K52" s="23">
        <f t="shared" si="7"/>
        <v>8.1242999999999999</v>
      </c>
      <c r="L52" s="23">
        <f t="shared" si="8"/>
        <v>1.3122</v>
      </c>
      <c r="M52" s="204">
        <f t="shared" si="9"/>
        <v>26.999999999999996</v>
      </c>
      <c r="N52" s="24"/>
      <c r="P52" s="78">
        <f t="shared" si="12"/>
        <v>11.2644</v>
      </c>
      <c r="Q52" s="78">
        <f t="shared" si="13"/>
        <v>6.2990999999999993</v>
      </c>
      <c r="R52" s="78">
        <f t="shared" si="14"/>
        <v>8.1242999999999999</v>
      </c>
      <c r="S52" s="78">
        <f t="shared" si="15"/>
        <v>1.3122</v>
      </c>
      <c r="T52" s="78">
        <f t="shared" si="10"/>
        <v>26.999999999999996</v>
      </c>
    </row>
    <row r="53" spans="1:20">
      <c r="A53" s="8" t="s">
        <v>95</v>
      </c>
      <c r="B53" s="217">
        <v>27</v>
      </c>
      <c r="C53" s="217">
        <v>27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11.2644</v>
      </c>
      <c r="J53" s="23">
        <f t="shared" si="6"/>
        <v>6.2990999999999993</v>
      </c>
      <c r="K53" s="23">
        <f t="shared" si="7"/>
        <v>8.1242999999999999</v>
      </c>
      <c r="L53" s="23">
        <f t="shared" si="8"/>
        <v>1.3122</v>
      </c>
      <c r="M53" s="204">
        <f t="shared" si="9"/>
        <v>26.999999999999996</v>
      </c>
      <c r="N53" s="24"/>
      <c r="P53" s="78">
        <f t="shared" si="12"/>
        <v>11.2644</v>
      </c>
      <c r="Q53" s="78">
        <f t="shared" si="13"/>
        <v>6.2990999999999993</v>
      </c>
      <c r="R53" s="78">
        <f t="shared" si="14"/>
        <v>8.1242999999999999</v>
      </c>
      <c r="S53" s="78">
        <f t="shared" si="15"/>
        <v>1.3122</v>
      </c>
      <c r="T53" s="78">
        <f t="shared" si="10"/>
        <v>26.999999999999996</v>
      </c>
    </row>
    <row r="54" spans="1:20">
      <c r="A54" s="8" t="s">
        <v>96</v>
      </c>
      <c r="B54" s="217">
        <v>27</v>
      </c>
      <c r="C54" s="217">
        <v>27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11.2644</v>
      </c>
      <c r="J54" s="23">
        <f t="shared" si="6"/>
        <v>6.2990999999999993</v>
      </c>
      <c r="K54" s="23">
        <f t="shared" si="7"/>
        <v>8.1242999999999999</v>
      </c>
      <c r="L54" s="23">
        <f t="shared" si="8"/>
        <v>1.3122</v>
      </c>
      <c r="M54" s="204">
        <f t="shared" si="9"/>
        <v>26.999999999999996</v>
      </c>
      <c r="N54" s="24"/>
      <c r="P54" s="78">
        <f t="shared" si="12"/>
        <v>11.2644</v>
      </c>
      <c r="Q54" s="78">
        <f t="shared" si="13"/>
        <v>6.2990999999999993</v>
      </c>
      <c r="R54" s="78">
        <f t="shared" si="14"/>
        <v>8.1242999999999999</v>
      </c>
      <c r="S54" s="78">
        <f t="shared" si="15"/>
        <v>1.3122</v>
      </c>
      <c r="T54" s="78">
        <f t="shared" si="10"/>
        <v>26.999999999999996</v>
      </c>
    </row>
    <row r="55" spans="1:20">
      <c r="A55" s="8" t="s">
        <v>97</v>
      </c>
      <c r="B55" s="217">
        <v>27</v>
      </c>
      <c r="C55" s="217">
        <v>27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11.2644</v>
      </c>
      <c r="J55" s="23">
        <f t="shared" si="6"/>
        <v>6.2990999999999993</v>
      </c>
      <c r="K55" s="23">
        <f t="shared" si="7"/>
        <v>8.1242999999999999</v>
      </c>
      <c r="L55" s="23">
        <f t="shared" si="8"/>
        <v>1.3122</v>
      </c>
      <c r="M55" s="204">
        <f t="shared" si="9"/>
        <v>26.999999999999996</v>
      </c>
      <c r="N55" s="24"/>
      <c r="P55" s="78">
        <f t="shared" si="12"/>
        <v>11.2644</v>
      </c>
      <c r="Q55" s="78">
        <f t="shared" si="13"/>
        <v>6.2990999999999993</v>
      </c>
      <c r="R55" s="78">
        <f t="shared" si="14"/>
        <v>8.1242999999999999</v>
      </c>
      <c r="S55" s="78">
        <f t="shared" si="15"/>
        <v>1.3122</v>
      </c>
      <c r="T55" s="78">
        <f t="shared" si="10"/>
        <v>26.999999999999996</v>
      </c>
    </row>
    <row r="56" spans="1:20">
      <c r="A56" s="8" t="s">
        <v>98</v>
      </c>
      <c r="B56" s="217">
        <v>27</v>
      </c>
      <c r="C56" s="217">
        <v>27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11.2644</v>
      </c>
      <c r="J56" s="23">
        <f t="shared" si="6"/>
        <v>6.2990999999999993</v>
      </c>
      <c r="K56" s="23">
        <f t="shared" si="7"/>
        <v>8.1242999999999999</v>
      </c>
      <c r="L56" s="23">
        <f t="shared" si="8"/>
        <v>1.3122</v>
      </c>
      <c r="M56" s="204">
        <f t="shared" si="9"/>
        <v>26.999999999999996</v>
      </c>
      <c r="N56" s="24"/>
      <c r="P56" s="78">
        <f t="shared" si="12"/>
        <v>11.2644</v>
      </c>
      <c r="Q56" s="78">
        <f t="shared" si="13"/>
        <v>6.2990999999999993</v>
      </c>
      <c r="R56" s="78">
        <f t="shared" si="14"/>
        <v>8.1242999999999999</v>
      </c>
      <c r="S56" s="78">
        <f t="shared" si="15"/>
        <v>1.3122</v>
      </c>
      <c r="T56" s="78">
        <f t="shared" si="10"/>
        <v>26.999999999999996</v>
      </c>
    </row>
    <row r="57" spans="1:20">
      <c r="A57" s="8" t="s">
        <v>99</v>
      </c>
      <c r="B57" s="217">
        <v>27</v>
      </c>
      <c r="C57" s="217">
        <v>27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11.2644</v>
      </c>
      <c r="J57" s="23">
        <f t="shared" si="6"/>
        <v>6.2990999999999993</v>
      </c>
      <c r="K57" s="23">
        <f t="shared" si="7"/>
        <v>8.1242999999999999</v>
      </c>
      <c r="L57" s="23">
        <f t="shared" si="8"/>
        <v>1.3122</v>
      </c>
      <c r="M57" s="204">
        <f t="shared" si="9"/>
        <v>26.999999999999996</v>
      </c>
      <c r="N57" s="24"/>
      <c r="P57" s="78">
        <f t="shared" si="12"/>
        <v>11.2644</v>
      </c>
      <c r="Q57" s="78">
        <f t="shared" si="13"/>
        <v>6.2990999999999993</v>
      </c>
      <c r="R57" s="78">
        <f t="shared" si="14"/>
        <v>8.1242999999999999</v>
      </c>
      <c r="S57" s="78">
        <f t="shared" si="15"/>
        <v>1.3122</v>
      </c>
      <c r="T57" s="78">
        <f t="shared" si="10"/>
        <v>26.999999999999996</v>
      </c>
    </row>
    <row r="58" spans="1:20">
      <c r="A58" s="8" t="s">
        <v>100</v>
      </c>
      <c r="B58" s="217">
        <v>27</v>
      </c>
      <c r="C58" s="217">
        <v>27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11.2644</v>
      </c>
      <c r="J58" s="23">
        <f t="shared" si="6"/>
        <v>6.2990999999999993</v>
      </c>
      <c r="K58" s="23">
        <f t="shared" si="7"/>
        <v>8.1242999999999999</v>
      </c>
      <c r="L58" s="23">
        <f t="shared" si="8"/>
        <v>1.3122</v>
      </c>
      <c r="M58" s="204">
        <f t="shared" si="9"/>
        <v>26.999999999999996</v>
      </c>
      <c r="N58" s="24"/>
      <c r="P58" s="78">
        <f t="shared" si="12"/>
        <v>11.2644</v>
      </c>
      <c r="Q58" s="78">
        <f t="shared" si="13"/>
        <v>6.2990999999999993</v>
      </c>
      <c r="R58" s="78">
        <f t="shared" si="14"/>
        <v>8.1242999999999999</v>
      </c>
      <c r="S58" s="78">
        <f t="shared" si="15"/>
        <v>1.3122</v>
      </c>
      <c r="T58" s="78">
        <f t="shared" si="10"/>
        <v>26.999999999999996</v>
      </c>
    </row>
    <row r="59" spans="1:20">
      <c r="A59" s="8" t="s">
        <v>101</v>
      </c>
      <c r="B59" s="217">
        <v>27</v>
      </c>
      <c r="C59" s="217">
        <v>27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11.2644</v>
      </c>
      <c r="J59" s="23">
        <f t="shared" si="6"/>
        <v>6.2990999999999993</v>
      </c>
      <c r="K59" s="23">
        <f t="shared" si="7"/>
        <v>8.1242999999999999</v>
      </c>
      <c r="L59" s="23">
        <f t="shared" si="8"/>
        <v>1.3122</v>
      </c>
      <c r="M59" s="204">
        <f t="shared" si="9"/>
        <v>26.999999999999996</v>
      </c>
      <c r="N59" s="24"/>
      <c r="P59" s="78">
        <f t="shared" si="12"/>
        <v>11.2644</v>
      </c>
      <c r="Q59" s="78">
        <f t="shared" si="13"/>
        <v>6.2990999999999993</v>
      </c>
      <c r="R59" s="78">
        <f t="shared" si="14"/>
        <v>8.1242999999999999</v>
      </c>
      <c r="S59" s="78">
        <f t="shared" si="15"/>
        <v>1.3122</v>
      </c>
      <c r="T59" s="78">
        <f t="shared" si="10"/>
        <v>26.999999999999996</v>
      </c>
    </row>
    <row r="60" spans="1:20">
      <c r="A60" s="8" t="s">
        <v>102</v>
      </c>
      <c r="B60" s="217">
        <v>27</v>
      </c>
      <c r="C60" s="217">
        <v>27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11.2644</v>
      </c>
      <c r="J60" s="23">
        <f t="shared" si="6"/>
        <v>6.2990999999999993</v>
      </c>
      <c r="K60" s="23">
        <f t="shared" si="7"/>
        <v>8.1242999999999999</v>
      </c>
      <c r="L60" s="23">
        <f t="shared" si="8"/>
        <v>1.3122</v>
      </c>
      <c r="M60" s="204">
        <f t="shared" si="9"/>
        <v>26.999999999999996</v>
      </c>
      <c r="N60" s="24"/>
      <c r="P60" s="78">
        <f t="shared" si="12"/>
        <v>11.2644</v>
      </c>
      <c r="Q60" s="78">
        <f t="shared" si="13"/>
        <v>6.2990999999999993</v>
      </c>
      <c r="R60" s="78">
        <f t="shared" si="14"/>
        <v>8.1242999999999999</v>
      </c>
      <c r="S60" s="78">
        <f t="shared" si="15"/>
        <v>1.3122</v>
      </c>
      <c r="T60" s="78">
        <f t="shared" si="10"/>
        <v>26.999999999999996</v>
      </c>
    </row>
    <row r="61" spans="1:20">
      <c r="A61" s="8" t="s">
        <v>103</v>
      </c>
      <c r="B61" s="217">
        <v>27</v>
      </c>
      <c r="C61" s="217">
        <v>27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11.2644</v>
      </c>
      <c r="J61" s="23">
        <f t="shared" si="6"/>
        <v>6.2990999999999993</v>
      </c>
      <c r="K61" s="23">
        <f t="shared" si="7"/>
        <v>8.1242999999999999</v>
      </c>
      <c r="L61" s="23">
        <f t="shared" si="8"/>
        <v>1.3122</v>
      </c>
      <c r="M61" s="204">
        <f t="shared" si="9"/>
        <v>26.999999999999996</v>
      </c>
      <c r="N61" s="24"/>
      <c r="P61" s="78">
        <f t="shared" si="12"/>
        <v>11.2644</v>
      </c>
      <c r="Q61" s="78">
        <f t="shared" si="13"/>
        <v>6.2990999999999993</v>
      </c>
      <c r="R61" s="78">
        <f t="shared" si="14"/>
        <v>8.1242999999999999</v>
      </c>
      <c r="S61" s="78">
        <f t="shared" si="15"/>
        <v>1.3122</v>
      </c>
      <c r="T61" s="78">
        <f t="shared" si="10"/>
        <v>26.999999999999996</v>
      </c>
    </row>
    <row r="62" spans="1:20">
      <c r="A62" s="8" t="s">
        <v>104</v>
      </c>
      <c r="B62" s="217">
        <v>27</v>
      </c>
      <c r="C62" s="217">
        <v>27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11.2644</v>
      </c>
      <c r="J62" s="23">
        <f t="shared" si="6"/>
        <v>6.2990999999999993</v>
      </c>
      <c r="K62" s="23">
        <f t="shared" si="7"/>
        <v>8.1242999999999999</v>
      </c>
      <c r="L62" s="23">
        <f t="shared" si="8"/>
        <v>1.3122</v>
      </c>
      <c r="M62" s="204">
        <f t="shared" si="9"/>
        <v>26.999999999999996</v>
      </c>
      <c r="N62" s="24"/>
      <c r="P62" s="78">
        <f t="shared" si="12"/>
        <v>11.2644</v>
      </c>
      <c r="Q62" s="78">
        <f t="shared" si="13"/>
        <v>6.2990999999999993</v>
      </c>
      <c r="R62" s="78">
        <f t="shared" si="14"/>
        <v>8.1242999999999999</v>
      </c>
      <c r="S62" s="78">
        <f t="shared" si="15"/>
        <v>1.3122</v>
      </c>
      <c r="T62" s="78">
        <f t="shared" si="10"/>
        <v>26.999999999999996</v>
      </c>
    </row>
    <row r="63" spans="1:20">
      <c r="A63" s="8" t="s">
        <v>105</v>
      </c>
      <c r="B63" s="217">
        <v>27</v>
      </c>
      <c r="C63" s="217">
        <v>27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11.2644</v>
      </c>
      <c r="J63" s="23">
        <f t="shared" si="6"/>
        <v>6.2990999999999993</v>
      </c>
      <c r="K63" s="23">
        <f t="shared" si="7"/>
        <v>8.1242999999999999</v>
      </c>
      <c r="L63" s="23">
        <f t="shared" si="8"/>
        <v>1.3122</v>
      </c>
      <c r="M63" s="204">
        <f t="shared" si="9"/>
        <v>26.999999999999996</v>
      </c>
      <c r="N63" s="24"/>
      <c r="P63" s="78">
        <f t="shared" si="12"/>
        <v>11.2644</v>
      </c>
      <c r="Q63" s="78">
        <f t="shared" si="13"/>
        <v>6.2990999999999993</v>
      </c>
      <c r="R63" s="78">
        <f t="shared" si="14"/>
        <v>8.1242999999999999</v>
      </c>
      <c r="S63" s="78">
        <f t="shared" si="15"/>
        <v>1.3122</v>
      </c>
      <c r="T63" s="78">
        <f t="shared" si="10"/>
        <v>26.999999999999996</v>
      </c>
    </row>
    <row r="64" spans="1:20">
      <c r="A64" s="8" t="s">
        <v>106</v>
      </c>
      <c r="B64" s="217">
        <v>27</v>
      </c>
      <c r="C64" s="217">
        <v>27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11.2644</v>
      </c>
      <c r="J64" s="23">
        <f t="shared" si="6"/>
        <v>6.2990999999999993</v>
      </c>
      <c r="K64" s="23">
        <f t="shared" si="7"/>
        <v>8.1242999999999999</v>
      </c>
      <c r="L64" s="23">
        <f t="shared" si="8"/>
        <v>1.3122</v>
      </c>
      <c r="M64" s="204">
        <f t="shared" si="9"/>
        <v>26.999999999999996</v>
      </c>
      <c r="N64" s="24"/>
      <c r="P64" s="78">
        <f t="shared" si="12"/>
        <v>11.2644</v>
      </c>
      <c r="Q64" s="78">
        <f t="shared" si="13"/>
        <v>6.2990999999999993</v>
      </c>
      <c r="R64" s="78">
        <f t="shared" si="14"/>
        <v>8.1242999999999999</v>
      </c>
      <c r="S64" s="78">
        <f t="shared" si="15"/>
        <v>1.3122</v>
      </c>
      <c r="T64" s="78">
        <f t="shared" si="10"/>
        <v>26.999999999999996</v>
      </c>
    </row>
    <row r="65" spans="1:20">
      <c r="A65" s="8" t="s">
        <v>107</v>
      </c>
      <c r="B65" s="217">
        <v>27</v>
      </c>
      <c r="C65" s="217">
        <v>27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11.2644</v>
      </c>
      <c r="J65" s="23">
        <f t="shared" si="6"/>
        <v>6.2990999999999993</v>
      </c>
      <c r="K65" s="23">
        <f t="shared" si="7"/>
        <v>8.1242999999999999</v>
      </c>
      <c r="L65" s="23">
        <f t="shared" si="8"/>
        <v>1.3122</v>
      </c>
      <c r="M65" s="204">
        <f t="shared" si="9"/>
        <v>26.999999999999996</v>
      </c>
      <c r="N65" s="24"/>
      <c r="P65" s="78">
        <f t="shared" si="12"/>
        <v>11.2644</v>
      </c>
      <c r="Q65" s="78">
        <f t="shared" si="13"/>
        <v>6.2990999999999993</v>
      </c>
      <c r="R65" s="78">
        <f t="shared" si="14"/>
        <v>8.1242999999999999</v>
      </c>
      <c r="S65" s="78">
        <f t="shared" si="15"/>
        <v>1.3122</v>
      </c>
      <c r="T65" s="78">
        <f t="shared" si="10"/>
        <v>26.999999999999996</v>
      </c>
    </row>
    <row r="66" spans="1:20">
      <c r="A66" s="8" t="s">
        <v>108</v>
      </c>
      <c r="B66" s="217">
        <v>27</v>
      </c>
      <c r="C66" s="217">
        <v>27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11.2644</v>
      </c>
      <c r="J66" s="23">
        <f t="shared" si="6"/>
        <v>6.2990999999999993</v>
      </c>
      <c r="K66" s="23">
        <f t="shared" si="7"/>
        <v>8.1242999999999999</v>
      </c>
      <c r="L66" s="23">
        <f t="shared" si="8"/>
        <v>1.3122</v>
      </c>
      <c r="M66" s="204">
        <f t="shared" si="9"/>
        <v>26.999999999999996</v>
      </c>
      <c r="N66" s="24"/>
      <c r="P66" s="78">
        <f t="shared" si="12"/>
        <v>11.2644</v>
      </c>
      <c r="Q66" s="78">
        <f t="shared" si="13"/>
        <v>6.2990999999999993</v>
      </c>
      <c r="R66" s="78">
        <f t="shared" si="14"/>
        <v>8.1242999999999999</v>
      </c>
      <c r="S66" s="78">
        <f t="shared" si="15"/>
        <v>1.3122</v>
      </c>
      <c r="T66" s="78">
        <f t="shared" si="10"/>
        <v>26.999999999999996</v>
      </c>
    </row>
    <row r="67" spans="1:20">
      <c r="A67" s="8" t="s">
        <v>109</v>
      </c>
      <c r="B67" s="217">
        <v>27</v>
      </c>
      <c r="C67" s="217">
        <v>27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11.2644</v>
      </c>
      <c r="J67" s="23">
        <f t="shared" si="6"/>
        <v>6.2990999999999993</v>
      </c>
      <c r="K67" s="23">
        <f t="shared" si="7"/>
        <v>8.1242999999999999</v>
      </c>
      <c r="L67" s="23">
        <f t="shared" si="8"/>
        <v>1.3122</v>
      </c>
      <c r="M67" s="204">
        <f t="shared" si="9"/>
        <v>26.999999999999996</v>
      </c>
      <c r="N67" s="24"/>
      <c r="P67" s="78">
        <f t="shared" ref="P67:P98" si="17">I67</f>
        <v>11.2644</v>
      </c>
      <c r="Q67" s="78">
        <f t="shared" ref="Q67:Q98" si="18">J67</f>
        <v>6.2990999999999993</v>
      </c>
      <c r="R67" s="78">
        <f t="shared" ref="R67:R98" si="19">K67</f>
        <v>8.1242999999999999</v>
      </c>
      <c r="S67" s="78">
        <f t="shared" ref="S67:S98" si="20">L67</f>
        <v>1.3122</v>
      </c>
      <c r="T67" s="78">
        <f t="shared" si="10"/>
        <v>26.999999999999996</v>
      </c>
    </row>
    <row r="68" spans="1:20">
      <c r="A68" s="8" t="s">
        <v>110</v>
      </c>
      <c r="B68" s="217">
        <v>27</v>
      </c>
      <c r="C68" s="217">
        <v>27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11.2644</v>
      </c>
      <c r="J68" s="23">
        <f t="shared" ref="J68:J98" si="22">C68*E68/100</f>
        <v>6.2990999999999993</v>
      </c>
      <c r="K68" s="23">
        <f t="shared" ref="K68:K98" si="23">C68*F68/100</f>
        <v>8.1242999999999999</v>
      </c>
      <c r="L68" s="23">
        <f t="shared" ref="L68:L98" si="24">C68*G68/100</f>
        <v>1.3122</v>
      </c>
      <c r="M68" s="204">
        <f t="shared" ref="M68:M98" si="25">SUM(I68:L68)</f>
        <v>26.999999999999996</v>
      </c>
      <c r="N68" s="24"/>
      <c r="P68" s="78">
        <f t="shared" si="17"/>
        <v>11.2644</v>
      </c>
      <c r="Q68" s="78">
        <f t="shared" si="18"/>
        <v>6.2990999999999993</v>
      </c>
      <c r="R68" s="78">
        <f t="shared" si="19"/>
        <v>8.1242999999999999</v>
      </c>
      <c r="S68" s="78">
        <f t="shared" si="20"/>
        <v>1.3122</v>
      </c>
      <c r="T68" s="78">
        <f t="shared" ref="T68:T99" si="26">SUM(P68:S68)</f>
        <v>26.999999999999996</v>
      </c>
    </row>
    <row r="69" spans="1:20">
      <c r="A69" s="8" t="s">
        <v>111</v>
      </c>
      <c r="B69" s="217">
        <v>27</v>
      </c>
      <c r="C69" s="217">
        <v>27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11.2644</v>
      </c>
      <c r="J69" s="23">
        <f t="shared" si="22"/>
        <v>6.2990999999999993</v>
      </c>
      <c r="K69" s="23">
        <f t="shared" si="23"/>
        <v>8.1242999999999999</v>
      </c>
      <c r="L69" s="23">
        <f t="shared" si="24"/>
        <v>1.3122</v>
      </c>
      <c r="M69" s="204">
        <f t="shared" si="25"/>
        <v>26.999999999999996</v>
      </c>
      <c r="N69" s="24"/>
      <c r="P69" s="78">
        <f t="shared" si="17"/>
        <v>11.2644</v>
      </c>
      <c r="Q69" s="78">
        <f t="shared" si="18"/>
        <v>6.2990999999999993</v>
      </c>
      <c r="R69" s="78">
        <f t="shared" si="19"/>
        <v>8.1242999999999999</v>
      </c>
      <c r="S69" s="78">
        <f t="shared" si="20"/>
        <v>1.3122</v>
      </c>
      <c r="T69" s="78">
        <f t="shared" si="26"/>
        <v>26.999999999999996</v>
      </c>
    </row>
    <row r="70" spans="1:20">
      <c r="A70" s="8" t="s">
        <v>112</v>
      </c>
      <c r="B70" s="217">
        <v>27</v>
      </c>
      <c r="C70" s="217">
        <v>27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11.2644</v>
      </c>
      <c r="J70" s="23">
        <f t="shared" si="22"/>
        <v>6.2990999999999993</v>
      </c>
      <c r="K70" s="23">
        <f t="shared" si="23"/>
        <v>8.1242999999999999</v>
      </c>
      <c r="L70" s="23">
        <f t="shared" si="24"/>
        <v>1.3122</v>
      </c>
      <c r="M70" s="204">
        <f t="shared" si="25"/>
        <v>26.999999999999996</v>
      </c>
      <c r="N70" s="24"/>
      <c r="P70" s="78">
        <f t="shared" si="17"/>
        <v>11.2644</v>
      </c>
      <c r="Q70" s="78">
        <f t="shared" si="18"/>
        <v>6.2990999999999993</v>
      </c>
      <c r="R70" s="78">
        <f t="shared" si="19"/>
        <v>8.1242999999999999</v>
      </c>
      <c r="S70" s="78">
        <f t="shared" si="20"/>
        <v>1.3122</v>
      </c>
      <c r="T70" s="78">
        <f t="shared" si="26"/>
        <v>26.999999999999996</v>
      </c>
    </row>
    <row r="71" spans="1:20">
      <c r="A71" s="8" t="s">
        <v>113</v>
      </c>
      <c r="B71" s="217">
        <v>27</v>
      </c>
      <c r="C71" s="217">
        <v>27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11.2644</v>
      </c>
      <c r="J71" s="23">
        <f t="shared" si="22"/>
        <v>6.2990999999999993</v>
      </c>
      <c r="K71" s="23">
        <f t="shared" si="23"/>
        <v>8.1242999999999999</v>
      </c>
      <c r="L71" s="23">
        <f t="shared" si="24"/>
        <v>1.3122</v>
      </c>
      <c r="M71" s="204">
        <f t="shared" si="25"/>
        <v>26.999999999999996</v>
      </c>
      <c r="N71" s="24"/>
      <c r="P71" s="78">
        <f t="shared" si="17"/>
        <v>11.2644</v>
      </c>
      <c r="Q71" s="78">
        <f t="shared" si="18"/>
        <v>6.2990999999999993</v>
      </c>
      <c r="R71" s="78">
        <f t="shared" si="19"/>
        <v>8.1242999999999999</v>
      </c>
      <c r="S71" s="78">
        <f t="shared" si="20"/>
        <v>1.3122</v>
      </c>
      <c r="T71" s="78">
        <f t="shared" si="26"/>
        <v>26.999999999999996</v>
      </c>
    </row>
    <row r="72" spans="1:20">
      <c r="A72" s="8" t="s">
        <v>114</v>
      </c>
      <c r="B72" s="217">
        <v>27</v>
      </c>
      <c r="C72" s="217">
        <v>27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11.2644</v>
      </c>
      <c r="J72" s="23">
        <f t="shared" si="22"/>
        <v>6.2990999999999993</v>
      </c>
      <c r="K72" s="23">
        <f t="shared" si="23"/>
        <v>8.1242999999999999</v>
      </c>
      <c r="L72" s="23">
        <f t="shared" si="24"/>
        <v>1.3122</v>
      </c>
      <c r="M72" s="204">
        <f t="shared" si="25"/>
        <v>26.999999999999996</v>
      </c>
      <c r="N72" s="24"/>
      <c r="P72" s="78">
        <f t="shared" si="17"/>
        <v>11.2644</v>
      </c>
      <c r="Q72" s="78">
        <f t="shared" si="18"/>
        <v>6.2990999999999993</v>
      </c>
      <c r="R72" s="78">
        <f t="shared" si="19"/>
        <v>8.1242999999999999</v>
      </c>
      <c r="S72" s="78">
        <f t="shared" si="20"/>
        <v>1.3122</v>
      </c>
      <c r="T72" s="78">
        <f t="shared" si="26"/>
        <v>26.999999999999996</v>
      </c>
    </row>
    <row r="73" spans="1:20">
      <c r="A73" s="8" t="s">
        <v>115</v>
      </c>
      <c r="B73" s="217">
        <v>27</v>
      </c>
      <c r="C73" s="217">
        <v>27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11.2644</v>
      </c>
      <c r="J73" s="23">
        <f t="shared" si="22"/>
        <v>6.2990999999999993</v>
      </c>
      <c r="K73" s="23">
        <f t="shared" si="23"/>
        <v>8.1242999999999999</v>
      </c>
      <c r="L73" s="23">
        <f t="shared" si="24"/>
        <v>1.3122</v>
      </c>
      <c r="M73" s="204">
        <f t="shared" si="25"/>
        <v>26.999999999999996</v>
      </c>
      <c r="N73" s="24"/>
      <c r="P73" s="78">
        <f t="shared" si="17"/>
        <v>11.2644</v>
      </c>
      <c r="Q73" s="78">
        <f t="shared" si="18"/>
        <v>6.2990999999999993</v>
      </c>
      <c r="R73" s="78">
        <f t="shared" si="19"/>
        <v>8.1242999999999999</v>
      </c>
      <c r="S73" s="78">
        <f t="shared" si="20"/>
        <v>1.3122</v>
      </c>
      <c r="T73" s="78">
        <f t="shared" si="26"/>
        <v>26.999999999999996</v>
      </c>
    </row>
    <row r="74" spans="1:20">
      <c r="A74" s="8" t="s">
        <v>116</v>
      </c>
      <c r="B74" s="217">
        <v>27</v>
      </c>
      <c r="C74" s="217">
        <v>27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11.2644</v>
      </c>
      <c r="J74" s="23">
        <f t="shared" si="22"/>
        <v>6.2990999999999993</v>
      </c>
      <c r="K74" s="23">
        <f t="shared" si="23"/>
        <v>8.1242999999999999</v>
      </c>
      <c r="L74" s="23">
        <f t="shared" si="24"/>
        <v>1.3122</v>
      </c>
      <c r="M74" s="204">
        <f t="shared" si="25"/>
        <v>26.999999999999996</v>
      </c>
      <c r="N74" s="24"/>
      <c r="P74" s="78">
        <f t="shared" si="17"/>
        <v>11.2644</v>
      </c>
      <c r="Q74" s="78">
        <f t="shared" si="18"/>
        <v>6.2990999999999993</v>
      </c>
      <c r="R74" s="78">
        <f t="shared" si="19"/>
        <v>8.1242999999999999</v>
      </c>
      <c r="S74" s="78">
        <f t="shared" si="20"/>
        <v>1.3122</v>
      </c>
      <c r="T74" s="78">
        <f t="shared" si="26"/>
        <v>26.999999999999996</v>
      </c>
    </row>
    <row r="75" spans="1:20">
      <c r="A75" s="8" t="s">
        <v>117</v>
      </c>
      <c r="B75" s="217">
        <v>27</v>
      </c>
      <c r="C75" s="217">
        <v>27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11.2644</v>
      </c>
      <c r="J75" s="23">
        <f t="shared" si="22"/>
        <v>6.2990999999999993</v>
      </c>
      <c r="K75" s="23">
        <f t="shared" si="23"/>
        <v>8.1242999999999999</v>
      </c>
      <c r="L75" s="23">
        <f t="shared" si="24"/>
        <v>1.3122</v>
      </c>
      <c r="M75" s="204">
        <f t="shared" si="25"/>
        <v>26.999999999999996</v>
      </c>
      <c r="N75" s="24"/>
      <c r="P75" s="78">
        <f t="shared" si="17"/>
        <v>11.2644</v>
      </c>
      <c r="Q75" s="78">
        <f t="shared" si="18"/>
        <v>6.2990999999999993</v>
      </c>
      <c r="R75" s="78">
        <f t="shared" si="19"/>
        <v>8.1242999999999999</v>
      </c>
      <c r="S75" s="78">
        <f t="shared" si="20"/>
        <v>1.3122</v>
      </c>
      <c r="T75" s="78">
        <f t="shared" si="26"/>
        <v>26.999999999999996</v>
      </c>
    </row>
    <row r="76" spans="1:20">
      <c r="A76" s="8" t="s">
        <v>118</v>
      </c>
      <c r="B76" s="217">
        <v>27</v>
      </c>
      <c r="C76" s="217">
        <v>27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11.2644</v>
      </c>
      <c r="J76" s="23">
        <f t="shared" si="22"/>
        <v>6.2990999999999993</v>
      </c>
      <c r="K76" s="23">
        <f t="shared" si="23"/>
        <v>8.1242999999999999</v>
      </c>
      <c r="L76" s="23">
        <f t="shared" si="24"/>
        <v>1.3122</v>
      </c>
      <c r="M76" s="204">
        <f t="shared" si="25"/>
        <v>26.999999999999996</v>
      </c>
      <c r="N76" s="24"/>
      <c r="P76" s="78">
        <f t="shared" si="17"/>
        <v>11.2644</v>
      </c>
      <c r="Q76" s="78">
        <f t="shared" si="18"/>
        <v>6.2990999999999993</v>
      </c>
      <c r="R76" s="78">
        <f t="shared" si="19"/>
        <v>8.1242999999999999</v>
      </c>
      <c r="S76" s="78">
        <f t="shared" si="20"/>
        <v>1.3122</v>
      </c>
      <c r="T76" s="78">
        <f t="shared" si="26"/>
        <v>26.999999999999996</v>
      </c>
    </row>
    <row r="77" spans="1:20">
      <c r="A77" s="8" t="s">
        <v>119</v>
      </c>
      <c r="B77" s="217">
        <v>27</v>
      </c>
      <c r="C77" s="217">
        <v>27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11.2644</v>
      </c>
      <c r="J77" s="23">
        <f t="shared" si="22"/>
        <v>6.2990999999999993</v>
      </c>
      <c r="K77" s="23">
        <f t="shared" si="23"/>
        <v>8.1242999999999999</v>
      </c>
      <c r="L77" s="23">
        <f t="shared" si="24"/>
        <v>1.3122</v>
      </c>
      <c r="M77" s="204">
        <f t="shared" si="25"/>
        <v>26.999999999999996</v>
      </c>
      <c r="N77" s="24"/>
      <c r="P77" s="78">
        <f t="shared" si="17"/>
        <v>11.2644</v>
      </c>
      <c r="Q77" s="78">
        <f t="shared" si="18"/>
        <v>6.2990999999999993</v>
      </c>
      <c r="R77" s="78">
        <f t="shared" si="19"/>
        <v>8.1242999999999999</v>
      </c>
      <c r="S77" s="78">
        <f t="shared" si="20"/>
        <v>1.3122</v>
      </c>
      <c r="T77" s="78">
        <f t="shared" si="26"/>
        <v>26.999999999999996</v>
      </c>
    </row>
    <row r="78" spans="1:20">
      <c r="A78" s="8" t="s">
        <v>120</v>
      </c>
      <c r="B78" s="217">
        <v>27</v>
      </c>
      <c r="C78" s="217">
        <v>27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11.2644</v>
      </c>
      <c r="J78" s="23">
        <f t="shared" si="22"/>
        <v>6.2990999999999993</v>
      </c>
      <c r="K78" s="23">
        <f t="shared" si="23"/>
        <v>8.1242999999999999</v>
      </c>
      <c r="L78" s="23">
        <f t="shared" si="24"/>
        <v>1.3122</v>
      </c>
      <c r="M78" s="204">
        <f t="shared" si="25"/>
        <v>26.999999999999996</v>
      </c>
      <c r="N78" s="24"/>
      <c r="P78" s="78">
        <f t="shared" si="17"/>
        <v>11.2644</v>
      </c>
      <c r="Q78" s="78">
        <f t="shared" si="18"/>
        <v>6.2990999999999993</v>
      </c>
      <c r="R78" s="78">
        <f t="shared" si="19"/>
        <v>8.1242999999999999</v>
      </c>
      <c r="S78" s="78">
        <f t="shared" si="20"/>
        <v>1.3122</v>
      </c>
      <c r="T78" s="78">
        <f t="shared" si="26"/>
        <v>26.999999999999996</v>
      </c>
    </row>
    <row r="79" spans="1:20">
      <c r="A79" s="8" t="s">
        <v>121</v>
      </c>
      <c r="B79" s="217">
        <v>27</v>
      </c>
      <c r="C79" s="217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11.2644</v>
      </c>
      <c r="J79" s="23">
        <f t="shared" si="22"/>
        <v>6.2990999999999993</v>
      </c>
      <c r="K79" s="23">
        <f t="shared" si="23"/>
        <v>8.1242999999999999</v>
      </c>
      <c r="L79" s="23">
        <f t="shared" si="24"/>
        <v>1.3122</v>
      </c>
      <c r="M79" s="204">
        <f t="shared" si="25"/>
        <v>26.999999999999996</v>
      </c>
      <c r="N79" s="24"/>
      <c r="P79" s="78">
        <f t="shared" si="17"/>
        <v>11.2644</v>
      </c>
      <c r="Q79" s="78">
        <f t="shared" si="18"/>
        <v>6.2990999999999993</v>
      </c>
      <c r="R79" s="78">
        <f t="shared" si="19"/>
        <v>8.1242999999999999</v>
      </c>
      <c r="S79" s="78">
        <f t="shared" si="20"/>
        <v>1.3122</v>
      </c>
      <c r="T79" s="78">
        <f t="shared" si="26"/>
        <v>26.999999999999996</v>
      </c>
    </row>
    <row r="80" spans="1:20">
      <c r="A80" s="8" t="s">
        <v>122</v>
      </c>
      <c r="B80" s="217">
        <v>27</v>
      </c>
      <c r="C80" s="217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11.2644</v>
      </c>
      <c r="J80" s="23">
        <f t="shared" si="22"/>
        <v>6.2990999999999993</v>
      </c>
      <c r="K80" s="23">
        <f t="shared" si="23"/>
        <v>8.1242999999999999</v>
      </c>
      <c r="L80" s="23">
        <f t="shared" si="24"/>
        <v>1.3122</v>
      </c>
      <c r="M80" s="204">
        <f t="shared" si="25"/>
        <v>26.999999999999996</v>
      </c>
      <c r="N80" s="24"/>
      <c r="P80" s="78">
        <f t="shared" si="17"/>
        <v>11.2644</v>
      </c>
      <c r="Q80" s="78">
        <f t="shared" si="18"/>
        <v>6.2990999999999993</v>
      </c>
      <c r="R80" s="78">
        <f t="shared" si="19"/>
        <v>8.1242999999999999</v>
      </c>
      <c r="S80" s="78">
        <f t="shared" si="20"/>
        <v>1.3122</v>
      </c>
      <c r="T80" s="78">
        <f t="shared" si="26"/>
        <v>26.999999999999996</v>
      </c>
    </row>
    <row r="81" spans="1:20">
      <c r="A81" s="8" t="s">
        <v>123</v>
      </c>
      <c r="B81" s="217">
        <v>27</v>
      </c>
      <c r="C81" s="217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11.2644</v>
      </c>
      <c r="J81" s="23">
        <f t="shared" si="22"/>
        <v>6.2990999999999993</v>
      </c>
      <c r="K81" s="23">
        <f t="shared" si="23"/>
        <v>8.1242999999999999</v>
      </c>
      <c r="L81" s="23">
        <f t="shared" si="24"/>
        <v>1.3122</v>
      </c>
      <c r="M81" s="204">
        <f t="shared" si="25"/>
        <v>26.999999999999996</v>
      </c>
      <c r="N81" s="24"/>
      <c r="P81" s="78">
        <f t="shared" si="17"/>
        <v>11.2644</v>
      </c>
      <c r="Q81" s="78">
        <f t="shared" si="18"/>
        <v>6.2990999999999993</v>
      </c>
      <c r="R81" s="78">
        <f t="shared" si="19"/>
        <v>8.1242999999999999</v>
      </c>
      <c r="S81" s="78">
        <f t="shared" si="20"/>
        <v>1.3122</v>
      </c>
      <c r="T81" s="78">
        <f t="shared" si="26"/>
        <v>26.999999999999996</v>
      </c>
    </row>
    <row r="82" spans="1:20">
      <c r="A82" s="8" t="s">
        <v>124</v>
      </c>
      <c r="B82" s="217">
        <v>27</v>
      </c>
      <c r="C82" s="217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11.2644</v>
      </c>
      <c r="J82" s="23">
        <f t="shared" si="22"/>
        <v>6.2990999999999993</v>
      </c>
      <c r="K82" s="23">
        <f t="shared" si="23"/>
        <v>8.1242999999999999</v>
      </c>
      <c r="L82" s="23">
        <f t="shared" si="24"/>
        <v>1.3122</v>
      </c>
      <c r="M82" s="204">
        <f t="shared" si="25"/>
        <v>26.999999999999996</v>
      </c>
      <c r="N82" s="24"/>
      <c r="P82" s="78">
        <f t="shared" si="17"/>
        <v>11.2644</v>
      </c>
      <c r="Q82" s="78">
        <f t="shared" si="18"/>
        <v>6.2990999999999993</v>
      </c>
      <c r="R82" s="78">
        <f t="shared" si="19"/>
        <v>8.1242999999999999</v>
      </c>
      <c r="S82" s="78">
        <f t="shared" si="20"/>
        <v>1.3122</v>
      </c>
      <c r="T82" s="78">
        <f t="shared" si="26"/>
        <v>26.999999999999996</v>
      </c>
    </row>
    <row r="83" spans="1:20">
      <c r="A83" s="8" t="s">
        <v>125</v>
      </c>
      <c r="B83" s="217">
        <v>27</v>
      </c>
      <c r="C83" s="217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11.2644</v>
      </c>
      <c r="J83" s="23">
        <f t="shared" si="22"/>
        <v>6.2990999999999993</v>
      </c>
      <c r="K83" s="23">
        <f t="shared" si="23"/>
        <v>8.1242999999999999</v>
      </c>
      <c r="L83" s="23">
        <f t="shared" si="24"/>
        <v>1.3122</v>
      </c>
      <c r="M83" s="204">
        <f t="shared" si="25"/>
        <v>26.999999999999996</v>
      </c>
      <c r="N83" s="24"/>
      <c r="P83" s="78">
        <f t="shared" si="17"/>
        <v>11.2644</v>
      </c>
      <c r="Q83" s="78">
        <f t="shared" si="18"/>
        <v>6.2990999999999993</v>
      </c>
      <c r="R83" s="78">
        <f t="shared" si="19"/>
        <v>8.1242999999999999</v>
      </c>
      <c r="S83" s="78">
        <f t="shared" si="20"/>
        <v>1.3122</v>
      </c>
      <c r="T83" s="78">
        <f t="shared" si="26"/>
        <v>26.999999999999996</v>
      </c>
    </row>
    <row r="84" spans="1:20">
      <c r="A84" s="8" t="s">
        <v>126</v>
      </c>
      <c r="B84" s="217">
        <v>27</v>
      </c>
      <c r="C84" s="217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11.2644</v>
      </c>
      <c r="J84" s="23">
        <f t="shared" si="22"/>
        <v>6.2990999999999993</v>
      </c>
      <c r="K84" s="23">
        <f t="shared" si="23"/>
        <v>8.1242999999999999</v>
      </c>
      <c r="L84" s="23">
        <f t="shared" si="24"/>
        <v>1.3122</v>
      </c>
      <c r="M84" s="204">
        <f t="shared" si="25"/>
        <v>26.999999999999996</v>
      </c>
      <c r="N84" s="24"/>
      <c r="P84" s="78">
        <f t="shared" si="17"/>
        <v>11.2644</v>
      </c>
      <c r="Q84" s="78">
        <f t="shared" si="18"/>
        <v>6.2990999999999993</v>
      </c>
      <c r="R84" s="78">
        <f t="shared" si="19"/>
        <v>8.1242999999999999</v>
      </c>
      <c r="S84" s="78">
        <f t="shared" si="20"/>
        <v>1.3122</v>
      </c>
      <c r="T84" s="78">
        <f t="shared" si="26"/>
        <v>26.999999999999996</v>
      </c>
    </row>
    <row r="85" spans="1:20">
      <c r="A85" s="8" t="s">
        <v>127</v>
      </c>
      <c r="B85" s="217">
        <v>27</v>
      </c>
      <c r="C85" s="217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11.2644</v>
      </c>
      <c r="J85" s="23">
        <f t="shared" si="22"/>
        <v>6.2990999999999993</v>
      </c>
      <c r="K85" s="23">
        <f t="shared" si="23"/>
        <v>8.1242999999999999</v>
      </c>
      <c r="L85" s="23">
        <f t="shared" si="24"/>
        <v>1.3122</v>
      </c>
      <c r="M85" s="204">
        <f t="shared" si="25"/>
        <v>26.999999999999996</v>
      </c>
      <c r="N85" s="24"/>
      <c r="P85" s="78">
        <f t="shared" si="17"/>
        <v>11.2644</v>
      </c>
      <c r="Q85" s="78">
        <f t="shared" si="18"/>
        <v>6.2990999999999993</v>
      </c>
      <c r="R85" s="78">
        <f t="shared" si="19"/>
        <v>8.1242999999999999</v>
      </c>
      <c r="S85" s="78">
        <f t="shared" si="20"/>
        <v>1.3122</v>
      </c>
      <c r="T85" s="78">
        <f t="shared" si="26"/>
        <v>26.999999999999996</v>
      </c>
    </row>
    <row r="86" spans="1:20">
      <c r="A86" s="8" t="s">
        <v>128</v>
      </c>
      <c r="B86" s="217">
        <v>27</v>
      </c>
      <c r="C86" s="217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11.2644</v>
      </c>
      <c r="J86" s="23">
        <f t="shared" si="22"/>
        <v>6.2990999999999993</v>
      </c>
      <c r="K86" s="23">
        <f t="shared" si="23"/>
        <v>8.1242999999999999</v>
      </c>
      <c r="L86" s="23">
        <f t="shared" si="24"/>
        <v>1.3122</v>
      </c>
      <c r="M86" s="204">
        <f t="shared" si="25"/>
        <v>26.999999999999996</v>
      </c>
      <c r="N86" s="24"/>
      <c r="P86" s="78">
        <f t="shared" si="17"/>
        <v>11.2644</v>
      </c>
      <c r="Q86" s="78">
        <f t="shared" si="18"/>
        <v>6.2990999999999993</v>
      </c>
      <c r="R86" s="78">
        <f t="shared" si="19"/>
        <v>8.1242999999999999</v>
      </c>
      <c r="S86" s="78">
        <f t="shared" si="20"/>
        <v>1.3122</v>
      </c>
      <c r="T86" s="78">
        <f t="shared" si="26"/>
        <v>26.999999999999996</v>
      </c>
    </row>
    <row r="87" spans="1:20">
      <c r="A87" s="8" t="s">
        <v>129</v>
      </c>
      <c r="B87" s="217">
        <v>27</v>
      </c>
      <c r="C87" s="21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11.2644</v>
      </c>
      <c r="J87" s="23">
        <f t="shared" si="22"/>
        <v>6.2990999999999993</v>
      </c>
      <c r="K87" s="23">
        <f t="shared" si="23"/>
        <v>8.1242999999999999</v>
      </c>
      <c r="L87" s="23">
        <f t="shared" si="24"/>
        <v>1.3122</v>
      </c>
      <c r="M87" s="204">
        <f t="shared" si="25"/>
        <v>26.999999999999996</v>
      </c>
      <c r="N87" s="24"/>
      <c r="P87" s="78">
        <f t="shared" si="17"/>
        <v>11.2644</v>
      </c>
      <c r="Q87" s="78">
        <f t="shared" si="18"/>
        <v>6.2990999999999993</v>
      </c>
      <c r="R87" s="78">
        <f t="shared" si="19"/>
        <v>8.1242999999999999</v>
      </c>
      <c r="S87" s="78">
        <f t="shared" si="20"/>
        <v>1.3122</v>
      </c>
      <c r="T87" s="78">
        <f t="shared" si="26"/>
        <v>26.999999999999996</v>
      </c>
    </row>
    <row r="88" spans="1:20">
      <c r="A88" s="8" t="s">
        <v>130</v>
      </c>
      <c r="B88" s="217">
        <v>27</v>
      </c>
      <c r="C88" s="21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11.2644</v>
      </c>
      <c r="J88" s="23">
        <f t="shared" si="22"/>
        <v>6.2990999999999993</v>
      </c>
      <c r="K88" s="23">
        <f t="shared" si="23"/>
        <v>8.1242999999999999</v>
      </c>
      <c r="L88" s="23">
        <f t="shared" si="24"/>
        <v>1.3122</v>
      </c>
      <c r="M88" s="204">
        <f t="shared" si="25"/>
        <v>26.999999999999996</v>
      </c>
      <c r="N88" s="24"/>
      <c r="P88" s="78">
        <f t="shared" si="17"/>
        <v>11.2644</v>
      </c>
      <c r="Q88" s="78">
        <f t="shared" si="18"/>
        <v>6.2990999999999993</v>
      </c>
      <c r="R88" s="78">
        <f t="shared" si="19"/>
        <v>8.1242999999999999</v>
      </c>
      <c r="S88" s="78">
        <f t="shared" si="20"/>
        <v>1.3122</v>
      </c>
      <c r="T88" s="78">
        <f t="shared" si="26"/>
        <v>26.999999999999996</v>
      </c>
    </row>
    <row r="89" spans="1:20">
      <c r="A89" s="8" t="s">
        <v>131</v>
      </c>
      <c r="B89" s="217">
        <v>27</v>
      </c>
      <c r="C89" s="21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11.2644</v>
      </c>
      <c r="J89" s="23">
        <f t="shared" si="22"/>
        <v>6.2990999999999993</v>
      </c>
      <c r="K89" s="23">
        <f t="shared" si="23"/>
        <v>8.1242999999999999</v>
      </c>
      <c r="L89" s="23">
        <f t="shared" si="24"/>
        <v>1.3122</v>
      </c>
      <c r="M89" s="204">
        <f t="shared" si="25"/>
        <v>26.999999999999996</v>
      </c>
      <c r="N89" s="24"/>
      <c r="P89" s="78">
        <f t="shared" si="17"/>
        <v>11.2644</v>
      </c>
      <c r="Q89" s="78">
        <f t="shared" si="18"/>
        <v>6.2990999999999993</v>
      </c>
      <c r="R89" s="78">
        <f t="shared" si="19"/>
        <v>8.1242999999999999</v>
      </c>
      <c r="S89" s="78">
        <f t="shared" si="20"/>
        <v>1.3122</v>
      </c>
      <c r="T89" s="78">
        <f t="shared" si="26"/>
        <v>26.999999999999996</v>
      </c>
    </row>
    <row r="90" spans="1:20">
      <c r="A90" s="8" t="s">
        <v>132</v>
      </c>
      <c r="B90" s="217">
        <v>27</v>
      </c>
      <c r="C90" s="21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11.2644</v>
      </c>
      <c r="J90" s="23">
        <f t="shared" si="22"/>
        <v>6.2990999999999993</v>
      </c>
      <c r="K90" s="23">
        <f t="shared" si="23"/>
        <v>8.1242999999999999</v>
      </c>
      <c r="L90" s="23">
        <f t="shared" si="24"/>
        <v>1.3122</v>
      </c>
      <c r="M90" s="204">
        <f t="shared" si="25"/>
        <v>26.999999999999996</v>
      </c>
      <c r="N90" s="24"/>
      <c r="P90" s="78">
        <f t="shared" si="17"/>
        <v>11.2644</v>
      </c>
      <c r="Q90" s="78">
        <f t="shared" si="18"/>
        <v>6.2990999999999993</v>
      </c>
      <c r="R90" s="78">
        <f t="shared" si="19"/>
        <v>8.1242999999999999</v>
      </c>
      <c r="S90" s="78">
        <f t="shared" si="20"/>
        <v>1.3122</v>
      </c>
      <c r="T90" s="78">
        <f t="shared" si="26"/>
        <v>26.999999999999996</v>
      </c>
    </row>
    <row r="91" spans="1:20">
      <c r="A91" s="8" t="s">
        <v>133</v>
      </c>
      <c r="B91" s="217">
        <v>27</v>
      </c>
      <c r="C91" s="21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11.2644</v>
      </c>
      <c r="J91" s="23">
        <f t="shared" si="22"/>
        <v>6.2990999999999993</v>
      </c>
      <c r="K91" s="23">
        <f t="shared" si="23"/>
        <v>8.1242999999999999</v>
      </c>
      <c r="L91" s="23">
        <f t="shared" si="24"/>
        <v>1.3122</v>
      </c>
      <c r="M91" s="204">
        <f t="shared" si="25"/>
        <v>26.999999999999996</v>
      </c>
      <c r="N91" s="24"/>
      <c r="P91" s="78">
        <f t="shared" si="17"/>
        <v>11.2644</v>
      </c>
      <c r="Q91" s="78">
        <f t="shared" si="18"/>
        <v>6.2990999999999993</v>
      </c>
      <c r="R91" s="78">
        <f t="shared" si="19"/>
        <v>8.1242999999999999</v>
      </c>
      <c r="S91" s="78">
        <f t="shared" si="20"/>
        <v>1.3122</v>
      </c>
      <c r="T91" s="78">
        <f t="shared" si="26"/>
        <v>26.999999999999996</v>
      </c>
    </row>
    <row r="92" spans="1:20">
      <c r="A92" s="8" t="s">
        <v>134</v>
      </c>
      <c r="B92" s="217">
        <v>27</v>
      </c>
      <c r="C92" s="21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11.2644</v>
      </c>
      <c r="J92" s="23">
        <f t="shared" si="22"/>
        <v>6.2990999999999993</v>
      </c>
      <c r="K92" s="23">
        <f t="shared" si="23"/>
        <v>8.1242999999999999</v>
      </c>
      <c r="L92" s="23">
        <f t="shared" si="24"/>
        <v>1.3122</v>
      </c>
      <c r="M92" s="204">
        <f t="shared" si="25"/>
        <v>26.999999999999996</v>
      </c>
      <c r="N92" s="24"/>
      <c r="P92" s="78">
        <f t="shared" si="17"/>
        <v>11.2644</v>
      </c>
      <c r="Q92" s="78">
        <f t="shared" si="18"/>
        <v>6.2990999999999993</v>
      </c>
      <c r="R92" s="78">
        <f t="shared" si="19"/>
        <v>8.1242999999999999</v>
      </c>
      <c r="S92" s="78">
        <f t="shared" si="20"/>
        <v>1.3122</v>
      </c>
      <c r="T92" s="78">
        <f t="shared" si="26"/>
        <v>26.999999999999996</v>
      </c>
    </row>
    <row r="93" spans="1:20">
      <c r="A93" s="8" t="s">
        <v>135</v>
      </c>
      <c r="B93" s="217">
        <v>27</v>
      </c>
      <c r="C93" s="21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11.2644</v>
      </c>
      <c r="J93" s="23">
        <f t="shared" si="22"/>
        <v>6.2990999999999993</v>
      </c>
      <c r="K93" s="23">
        <f t="shared" si="23"/>
        <v>8.1242999999999999</v>
      </c>
      <c r="L93" s="23">
        <f t="shared" si="24"/>
        <v>1.3122</v>
      </c>
      <c r="M93" s="204">
        <f t="shared" si="25"/>
        <v>26.999999999999996</v>
      </c>
      <c r="N93" s="24"/>
      <c r="P93" s="78">
        <f t="shared" si="17"/>
        <v>11.2644</v>
      </c>
      <c r="Q93" s="78">
        <f t="shared" si="18"/>
        <v>6.2990999999999993</v>
      </c>
      <c r="R93" s="78">
        <f t="shared" si="19"/>
        <v>8.1242999999999999</v>
      </c>
      <c r="S93" s="78">
        <f t="shared" si="20"/>
        <v>1.3122</v>
      </c>
      <c r="T93" s="78">
        <f t="shared" si="26"/>
        <v>26.999999999999996</v>
      </c>
    </row>
    <row r="94" spans="1:20">
      <c r="A94" s="8" t="s">
        <v>136</v>
      </c>
      <c r="B94" s="217">
        <v>27</v>
      </c>
      <c r="C94" s="21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11.2644</v>
      </c>
      <c r="J94" s="23">
        <f t="shared" si="22"/>
        <v>6.2990999999999993</v>
      </c>
      <c r="K94" s="23">
        <f t="shared" si="23"/>
        <v>8.1242999999999999</v>
      </c>
      <c r="L94" s="23">
        <f t="shared" si="24"/>
        <v>1.3122</v>
      </c>
      <c r="M94" s="204">
        <f t="shared" si="25"/>
        <v>26.999999999999996</v>
      </c>
      <c r="N94" s="24"/>
      <c r="P94" s="78">
        <f t="shared" si="17"/>
        <v>11.2644</v>
      </c>
      <c r="Q94" s="78">
        <f t="shared" si="18"/>
        <v>6.2990999999999993</v>
      </c>
      <c r="R94" s="78">
        <f t="shared" si="19"/>
        <v>8.1242999999999999</v>
      </c>
      <c r="S94" s="78">
        <f t="shared" si="20"/>
        <v>1.3122</v>
      </c>
      <c r="T94" s="78">
        <f t="shared" si="26"/>
        <v>26.999999999999996</v>
      </c>
    </row>
    <row r="95" spans="1:20">
      <c r="A95" s="8" t="s">
        <v>137</v>
      </c>
      <c r="B95" s="217">
        <v>27</v>
      </c>
      <c r="C95" s="21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11.2644</v>
      </c>
      <c r="J95" s="23">
        <f t="shared" si="22"/>
        <v>6.2990999999999993</v>
      </c>
      <c r="K95" s="23">
        <f t="shared" si="23"/>
        <v>8.1242999999999999</v>
      </c>
      <c r="L95" s="23">
        <f t="shared" si="24"/>
        <v>1.3122</v>
      </c>
      <c r="M95" s="204">
        <f t="shared" si="25"/>
        <v>26.999999999999996</v>
      </c>
      <c r="N95" s="24"/>
      <c r="P95" s="78">
        <f t="shared" si="17"/>
        <v>11.2644</v>
      </c>
      <c r="Q95" s="78">
        <f t="shared" si="18"/>
        <v>6.2990999999999993</v>
      </c>
      <c r="R95" s="78">
        <f t="shared" si="19"/>
        <v>8.1242999999999999</v>
      </c>
      <c r="S95" s="78">
        <f t="shared" si="20"/>
        <v>1.3122</v>
      </c>
      <c r="T95" s="78">
        <f t="shared" si="26"/>
        <v>26.999999999999996</v>
      </c>
    </row>
    <row r="96" spans="1:20">
      <c r="A96" s="8" t="s">
        <v>138</v>
      </c>
      <c r="B96" s="217">
        <v>27</v>
      </c>
      <c r="C96" s="21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11.2644</v>
      </c>
      <c r="J96" s="23">
        <f t="shared" si="22"/>
        <v>6.2990999999999993</v>
      </c>
      <c r="K96" s="23">
        <f t="shared" si="23"/>
        <v>8.1242999999999999</v>
      </c>
      <c r="L96" s="23">
        <f t="shared" si="24"/>
        <v>1.3122</v>
      </c>
      <c r="M96" s="204">
        <f t="shared" si="25"/>
        <v>26.999999999999996</v>
      </c>
      <c r="N96" s="24"/>
      <c r="P96" s="78">
        <f t="shared" si="17"/>
        <v>11.2644</v>
      </c>
      <c r="Q96" s="78">
        <f t="shared" si="18"/>
        <v>6.2990999999999993</v>
      </c>
      <c r="R96" s="78">
        <f t="shared" si="19"/>
        <v>8.1242999999999999</v>
      </c>
      <c r="S96" s="78">
        <f t="shared" si="20"/>
        <v>1.3122</v>
      </c>
      <c r="T96" s="78">
        <f t="shared" si="26"/>
        <v>26.999999999999996</v>
      </c>
    </row>
    <row r="97" spans="1:23">
      <c r="A97" s="8" t="s">
        <v>139</v>
      </c>
      <c r="B97" s="217">
        <v>27</v>
      </c>
      <c r="C97" s="21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11.2644</v>
      </c>
      <c r="J97" s="23">
        <f t="shared" si="22"/>
        <v>6.2990999999999993</v>
      </c>
      <c r="K97" s="23">
        <f t="shared" si="23"/>
        <v>8.1242999999999999</v>
      </c>
      <c r="L97" s="23">
        <f t="shared" si="24"/>
        <v>1.3122</v>
      </c>
      <c r="M97" s="204">
        <f t="shared" si="25"/>
        <v>26.999999999999996</v>
      </c>
      <c r="N97" s="24"/>
      <c r="P97" s="78">
        <f t="shared" si="17"/>
        <v>11.2644</v>
      </c>
      <c r="Q97" s="78">
        <f t="shared" si="18"/>
        <v>6.2990999999999993</v>
      </c>
      <c r="R97" s="78">
        <f t="shared" si="19"/>
        <v>8.1242999999999999</v>
      </c>
      <c r="S97" s="78">
        <f t="shared" si="20"/>
        <v>1.3122</v>
      </c>
      <c r="T97" s="78">
        <f t="shared" si="26"/>
        <v>26.999999999999996</v>
      </c>
    </row>
    <row r="98" spans="1:23" ht="15.75" thickBot="1">
      <c r="A98" s="8" t="s">
        <v>140</v>
      </c>
      <c r="B98" s="217">
        <v>27</v>
      </c>
      <c r="C98" s="21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11.2644</v>
      </c>
      <c r="J98" s="23">
        <f t="shared" si="22"/>
        <v>6.2990999999999993</v>
      </c>
      <c r="K98" s="23">
        <f t="shared" si="23"/>
        <v>8.1242999999999999</v>
      </c>
      <c r="L98" s="23">
        <f t="shared" si="24"/>
        <v>1.3122</v>
      </c>
      <c r="M98" s="204">
        <f t="shared" si="25"/>
        <v>26.999999999999996</v>
      </c>
      <c r="N98" s="24"/>
      <c r="P98" s="78">
        <f t="shared" si="17"/>
        <v>11.2644</v>
      </c>
      <c r="Q98" s="78">
        <f t="shared" si="18"/>
        <v>6.2990999999999993</v>
      </c>
      <c r="R98" s="78">
        <f t="shared" si="19"/>
        <v>8.1242999999999999</v>
      </c>
      <c r="S98" s="78">
        <f t="shared" si="20"/>
        <v>1.3122</v>
      </c>
      <c r="T98" s="78">
        <f t="shared" si="26"/>
        <v>26.999999999999996</v>
      </c>
    </row>
    <row r="99" spans="1:23" ht="15.75" thickBot="1">
      <c r="A99" s="8" t="s">
        <v>175</v>
      </c>
      <c r="B99" s="22">
        <f t="shared" ref="B99:H99" si="27">SUM(B3:B98)/4000</f>
        <v>0.64800000000000002</v>
      </c>
      <c r="C99" s="22">
        <f t="shared" si="27"/>
        <v>0.64800000000000002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0.27034560000000041</v>
      </c>
      <c r="J99" s="205">
        <f t="shared" ref="J99:M99" si="28">SUM(J3:J98)/4000</f>
        <v>0.15117839999999996</v>
      </c>
      <c r="K99" s="205">
        <f t="shared" si="28"/>
        <v>0.19498319999999963</v>
      </c>
      <c r="L99" s="205">
        <f t="shared" si="28"/>
        <v>3.1492800000000036E-2</v>
      </c>
      <c r="M99" s="206">
        <f t="shared" si="28"/>
        <v>0.64799999999999991</v>
      </c>
      <c r="N99" s="25"/>
      <c r="P99" s="78">
        <f>SUM(P3:P98)/4000</f>
        <v>0.27034560000000041</v>
      </c>
      <c r="Q99" s="78">
        <f t="shared" ref="Q99:S99" si="29">SUM(Q3:Q98)/4000</f>
        <v>0.15117839999999996</v>
      </c>
      <c r="R99" s="78">
        <f t="shared" si="29"/>
        <v>0.19498319999999963</v>
      </c>
      <c r="S99" s="78">
        <f t="shared" si="29"/>
        <v>3.1492800000000036E-2</v>
      </c>
      <c r="T99" s="78">
        <f t="shared" si="26"/>
        <v>0.64800000000000002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4" t="s">
        <v>229</v>
      </c>
      <c r="B1" s="234"/>
      <c r="C1" s="234"/>
      <c r="D1" s="234"/>
      <c r="E1" s="109"/>
      <c r="F1" s="109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-80</v>
      </c>
      <c r="P3" s="95">
        <v>-369.98</v>
      </c>
      <c r="Q3" s="95">
        <v>0</v>
      </c>
      <c r="R3" s="95">
        <v>0</v>
      </c>
      <c r="S3" s="114">
        <v>0</v>
      </c>
      <c r="U3" s="115">
        <v>-449.98</v>
      </c>
      <c r="V3" s="116">
        <v>0</v>
      </c>
      <c r="W3">
        <v>0</v>
      </c>
      <c r="X3">
        <v>-80</v>
      </c>
      <c r="Y3">
        <v>0</v>
      </c>
      <c r="Z3">
        <v>-369.98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0.56999999999999995</v>
      </c>
      <c r="N4" s="115">
        <v>0</v>
      </c>
      <c r="O4" s="88">
        <v>-95</v>
      </c>
      <c r="P4" s="88">
        <v>-380</v>
      </c>
      <c r="Q4" s="88">
        <v>0</v>
      </c>
      <c r="R4" s="88">
        <v>0</v>
      </c>
      <c r="S4" s="116">
        <v>0</v>
      </c>
      <c r="U4" s="115">
        <v>-475</v>
      </c>
      <c r="V4" s="116">
        <v>0.56999999999999995</v>
      </c>
      <c r="W4">
        <v>0</v>
      </c>
      <c r="X4">
        <v>-95</v>
      </c>
      <c r="Y4">
        <v>0.56999999999999995</v>
      </c>
      <c r="Z4">
        <v>-380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0.43</v>
      </c>
      <c r="N5" s="115">
        <v>0</v>
      </c>
      <c r="O5" s="88">
        <v>-110</v>
      </c>
      <c r="P5" s="88">
        <v>-387</v>
      </c>
      <c r="Q5" s="88">
        <v>0</v>
      </c>
      <c r="R5" s="88">
        <v>0</v>
      </c>
      <c r="S5" s="116">
        <v>0</v>
      </c>
      <c r="U5" s="115">
        <v>-497</v>
      </c>
      <c r="V5" s="116">
        <v>0.43</v>
      </c>
      <c r="W5">
        <v>0</v>
      </c>
      <c r="X5">
        <v>-110</v>
      </c>
      <c r="Y5">
        <v>0.43</v>
      </c>
      <c r="Z5">
        <v>-387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1.97</v>
      </c>
      <c r="N6" s="115">
        <v>0</v>
      </c>
      <c r="O6" s="88">
        <v>-120</v>
      </c>
      <c r="P6" s="88">
        <v>-397</v>
      </c>
      <c r="Q6" s="88">
        <v>0</v>
      </c>
      <c r="R6" s="88">
        <v>0</v>
      </c>
      <c r="S6" s="116">
        <v>0</v>
      </c>
      <c r="U6" s="115">
        <v>-517</v>
      </c>
      <c r="V6" s="116">
        <v>1.97</v>
      </c>
      <c r="W6">
        <v>0</v>
      </c>
      <c r="X6">
        <v>-120</v>
      </c>
      <c r="Y6">
        <v>1.97</v>
      </c>
      <c r="Z6">
        <v>-397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-130</v>
      </c>
      <c r="P7" s="88">
        <v>-410</v>
      </c>
      <c r="Q7" s="88">
        <v>0</v>
      </c>
      <c r="R7" s="88">
        <v>0</v>
      </c>
      <c r="S7" s="116">
        <v>0</v>
      </c>
      <c r="U7" s="115">
        <v>-540</v>
      </c>
      <c r="V7" s="116">
        <v>0</v>
      </c>
      <c r="W7">
        <v>0</v>
      </c>
      <c r="X7">
        <v>-130</v>
      </c>
      <c r="Y7">
        <v>0</v>
      </c>
      <c r="Z7">
        <v>-410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0.37</v>
      </c>
      <c r="N8" s="115">
        <v>0</v>
      </c>
      <c r="O8" s="88">
        <v>-140</v>
      </c>
      <c r="P8" s="88">
        <v>-420.99</v>
      </c>
      <c r="Q8" s="88">
        <v>0</v>
      </c>
      <c r="R8" s="88">
        <v>0</v>
      </c>
      <c r="S8" s="116">
        <v>0</v>
      </c>
      <c r="U8" s="115">
        <v>-560.99</v>
      </c>
      <c r="V8" s="116">
        <v>0.37</v>
      </c>
      <c r="W8">
        <v>0</v>
      </c>
      <c r="X8">
        <v>-140</v>
      </c>
      <c r="Y8">
        <v>0.37</v>
      </c>
      <c r="Z8">
        <v>-420.99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-145</v>
      </c>
      <c r="P9" s="88">
        <v>-432</v>
      </c>
      <c r="Q9" s="88">
        <v>0</v>
      </c>
      <c r="R9" s="88">
        <v>0</v>
      </c>
      <c r="S9" s="116">
        <v>0</v>
      </c>
      <c r="U9" s="115">
        <v>-577</v>
      </c>
      <c r="V9" s="116">
        <v>0</v>
      </c>
      <c r="W9">
        <v>0</v>
      </c>
      <c r="X9">
        <v>-145</v>
      </c>
      <c r="Y9">
        <v>0</v>
      </c>
      <c r="Z9">
        <v>-432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0.82</v>
      </c>
      <c r="N10" s="115">
        <v>0</v>
      </c>
      <c r="O10" s="88">
        <v>-150</v>
      </c>
      <c r="P10" s="88">
        <v>-441</v>
      </c>
      <c r="Q10" s="88">
        <v>0</v>
      </c>
      <c r="R10" s="88">
        <v>0</v>
      </c>
      <c r="S10" s="116">
        <v>0</v>
      </c>
      <c r="U10" s="115">
        <v>-591</v>
      </c>
      <c r="V10" s="116">
        <v>0.82</v>
      </c>
      <c r="W10">
        <v>0</v>
      </c>
      <c r="X10">
        <v>-150</v>
      </c>
      <c r="Y10">
        <v>0.82</v>
      </c>
      <c r="Z10">
        <v>-441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-145</v>
      </c>
      <c r="P11" s="88">
        <v>-450</v>
      </c>
      <c r="Q11" s="88">
        <v>0</v>
      </c>
      <c r="R11" s="88">
        <v>0</v>
      </c>
      <c r="S11" s="116">
        <v>0</v>
      </c>
      <c r="U11" s="115">
        <v>-595</v>
      </c>
      <c r="V11" s="116">
        <v>0</v>
      </c>
      <c r="W11">
        <v>0</v>
      </c>
      <c r="X11">
        <v>-145</v>
      </c>
      <c r="Y11">
        <v>0</v>
      </c>
      <c r="Z11">
        <v>-450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-150</v>
      </c>
      <c r="P12" s="88">
        <v>-459</v>
      </c>
      <c r="Q12" s="88">
        <v>0</v>
      </c>
      <c r="R12" s="88">
        <v>0</v>
      </c>
      <c r="S12" s="116">
        <v>0</v>
      </c>
      <c r="U12" s="115">
        <v>-609</v>
      </c>
      <c r="V12" s="116">
        <v>0</v>
      </c>
      <c r="W12">
        <v>0</v>
      </c>
      <c r="X12">
        <v>-150</v>
      </c>
      <c r="Y12">
        <v>0</v>
      </c>
      <c r="Z12">
        <v>-459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-155</v>
      </c>
      <c r="P13" s="88">
        <v>-467</v>
      </c>
      <c r="Q13" s="88">
        <v>0</v>
      </c>
      <c r="R13" s="88">
        <v>0</v>
      </c>
      <c r="S13" s="116">
        <v>0</v>
      </c>
      <c r="U13" s="115">
        <v>-622</v>
      </c>
      <c r="V13" s="116">
        <v>0</v>
      </c>
      <c r="W13">
        <v>0</v>
      </c>
      <c r="X13">
        <v>-155</v>
      </c>
      <c r="Y13">
        <v>0</v>
      </c>
      <c r="Z13">
        <v>-467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1.51</v>
      </c>
      <c r="N14" s="115">
        <v>0</v>
      </c>
      <c r="O14" s="88">
        <v>-155</v>
      </c>
      <c r="P14" s="88">
        <v>-474</v>
      </c>
      <c r="Q14" s="88">
        <v>0</v>
      </c>
      <c r="R14" s="88">
        <v>0</v>
      </c>
      <c r="S14" s="116">
        <v>0</v>
      </c>
      <c r="U14" s="115">
        <v>-629</v>
      </c>
      <c r="V14" s="116">
        <v>1.51</v>
      </c>
      <c r="W14">
        <v>0</v>
      </c>
      <c r="X14">
        <v>-155</v>
      </c>
      <c r="Y14">
        <v>1.51</v>
      </c>
      <c r="Z14">
        <v>-474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4.32</v>
      </c>
      <c r="N15" s="115">
        <v>0</v>
      </c>
      <c r="O15" s="88">
        <v>-150.15</v>
      </c>
      <c r="P15" s="88">
        <v>-476</v>
      </c>
      <c r="Q15" s="88">
        <v>0</v>
      </c>
      <c r="R15" s="88">
        <v>0</v>
      </c>
      <c r="S15" s="116">
        <v>0</v>
      </c>
      <c r="U15" s="115">
        <v>-626.15</v>
      </c>
      <c r="V15" s="116">
        <v>4.32</v>
      </c>
      <c r="W15">
        <v>0</v>
      </c>
      <c r="X15">
        <v>-150.15</v>
      </c>
      <c r="Y15">
        <v>4.32</v>
      </c>
      <c r="Z15">
        <v>-476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3.36</v>
      </c>
      <c r="N16" s="115">
        <v>0</v>
      </c>
      <c r="O16" s="88">
        <v>-103.32</v>
      </c>
      <c r="P16" s="88">
        <v>-482</v>
      </c>
      <c r="Q16" s="88">
        <v>0</v>
      </c>
      <c r="R16" s="88">
        <v>0</v>
      </c>
      <c r="S16" s="116">
        <v>0</v>
      </c>
      <c r="U16" s="115">
        <v>-585.32000000000005</v>
      </c>
      <c r="V16" s="116">
        <v>3.36</v>
      </c>
      <c r="W16">
        <v>0</v>
      </c>
      <c r="X16">
        <v>-103.32</v>
      </c>
      <c r="Y16">
        <v>3.36</v>
      </c>
      <c r="Z16">
        <v>-482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3.17</v>
      </c>
      <c r="N17" s="115">
        <v>0</v>
      </c>
      <c r="O17" s="88">
        <v>-148.68</v>
      </c>
      <c r="P17" s="88">
        <v>-485</v>
      </c>
      <c r="Q17" s="88">
        <v>0</v>
      </c>
      <c r="R17" s="88">
        <v>0</v>
      </c>
      <c r="S17" s="116">
        <v>0</v>
      </c>
      <c r="U17" s="115">
        <v>-633.67999999999995</v>
      </c>
      <c r="V17" s="116">
        <v>3.17</v>
      </c>
      <c r="W17">
        <v>0</v>
      </c>
      <c r="X17">
        <v>-148.68</v>
      </c>
      <c r="Y17">
        <v>3.17</v>
      </c>
      <c r="Z17">
        <v>-485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3.36</v>
      </c>
      <c r="N18" s="115">
        <v>0</v>
      </c>
      <c r="O18" s="88">
        <v>-163.91</v>
      </c>
      <c r="P18" s="88">
        <v>-485</v>
      </c>
      <c r="Q18" s="88">
        <v>0</v>
      </c>
      <c r="R18" s="88">
        <v>0</v>
      </c>
      <c r="S18" s="116">
        <v>0</v>
      </c>
      <c r="U18" s="115">
        <v>-648.91</v>
      </c>
      <c r="V18" s="116">
        <v>3.36</v>
      </c>
      <c r="W18">
        <v>0</v>
      </c>
      <c r="X18">
        <v>-163.91</v>
      </c>
      <c r="Y18">
        <v>3.36</v>
      </c>
      <c r="Z18">
        <v>-485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4.29</v>
      </c>
      <c r="N19" s="115">
        <v>0</v>
      </c>
      <c r="O19" s="88">
        <v>-160</v>
      </c>
      <c r="P19" s="88">
        <v>-489</v>
      </c>
      <c r="Q19" s="88">
        <v>0</v>
      </c>
      <c r="R19" s="88">
        <v>0</v>
      </c>
      <c r="S19" s="116">
        <v>0</v>
      </c>
      <c r="U19" s="115">
        <v>-649</v>
      </c>
      <c r="V19" s="116">
        <v>4.29</v>
      </c>
      <c r="W19">
        <v>0</v>
      </c>
      <c r="X19">
        <v>-160</v>
      </c>
      <c r="Y19">
        <v>4.29</v>
      </c>
      <c r="Z19">
        <v>-489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3.53</v>
      </c>
      <c r="N20" s="115">
        <v>0</v>
      </c>
      <c r="O20" s="88">
        <v>-165</v>
      </c>
      <c r="P20" s="88">
        <v>-488</v>
      </c>
      <c r="Q20" s="88">
        <v>0</v>
      </c>
      <c r="R20" s="88">
        <v>0</v>
      </c>
      <c r="S20" s="116">
        <v>0</v>
      </c>
      <c r="U20" s="115">
        <v>-653</v>
      </c>
      <c r="V20" s="116">
        <v>3.53</v>
      </c>
      <c r="W20">
        <v>0</v>
      </c>
      <c r="X20">
        <v>-165</v>
      </c>
      <c r="Y20">
        <v>3.53</v>
      </c>
      <c r="Z20">
        <v>-488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5.77</v>
      </c>
      <c r="N21" s="115">
        <v>0</v>
      </c>
      <c r="O21" s="88">
        <v>-145</v>
      </c>
      <c r="P21" s="88">
        <v>-480</v>
      </c>
      <c r="Q21" s="88">
        <v>0</v>
      </c>
      <c r="R21" s="88">
        <v>0</v>
      </c>
      <c r="S21" s="116">
        <v>0</v>
      </c>
      <c r="U21" s="115">
        <v>-625</v>
      </c>
      <c r="V21" s="116">
        <v>5.77</v>
      </c>
      <c r="W21">
        <v>0</v>
      </c>
      <c r="X21">
        <v>-145</v>
      </c>
      <c r="Y21">
        <v>5.77</v>
      </c>
      <c r="Z21">
        <v>-480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-140</v>
      </c>
      <c r="P22" s="88">
        <v>-466</v>
      </c>
      <c r="Q22" s="88">
        <v>0</v>
      </c>
      <c r="R22" s="88">
        <v>0</v>
      </c>
      <c r="S22" s="116">
        <v>0</v>
      </c>
      <c r="U22" s="115">
        <v>-606</v>
      </c>
      <c r="V22" s="116">
        <v>0</v>
      </c>
      <c r="W22">
        <v>0</v>
      </c>
      <c r="X22">
        <v>-140</v>
      </c>
      <c r="Y22">
        <v>0</v>
      </c>
      <c r="Z22">
        <v>-466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6.42</v>
      </c>
      <c r="N23" s="115">
        <v>0</v>
      </c>
      <c r="O23" s="88">
        <v>-135</v>
      </c>
      <c r="P23" s="88">
        <v>-459</v>
      </c>
      <c r="Q23" s="88">
        <v>0</v>
      </c>
      <c r="R23" s="88">
        <v>0</v>
      </c>
      <c r="S23" s="116">
        <v>0</v>
      </c>
      <c r="U23" s="115">
        <v>-594</v>
      </c>
      <c r="V23" s="116">
        <v>6.42</v>
      </c>
      <c r="W23">
        <v>0</v>
      </c>
      <c r="X23">
        <v>-135</v>
      </c>
      <c r="Y23">
        <v>6.42</v>
      </c>
      <c r="Z23">
        <v>-459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5.42</v>
      </c>
      <c r="N24" s="115">
        <v>0</v>
      </c>
      <c r="O24" s="88">
        <v>-125</v>
      </c>
      <c r="P24" s="88">
        <v>-439</v>
      </c>
      <c r="Q24" s="88">
        <v>0</v>
      </c>
      <c r="R24" s="88">
        <v>0</v>
      </c>
      <c r="S24" s="116">
        <v>0</v>
      </c>
      <c r="U24" s="115">
        <v>-564</v>
      </c>
      <c r="V24" s="116">
        <v>5.42</v>
      </c>
      <c r="W24">
        <v>0</v>
      </c>
      <c r="X24">
        <v>-125</v>
      </c>
      <c r="Y24">
        <v>5.42</v>
      </c>
      <c r="Z24">
        <v>-439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5.43</v>
      </c>
      <c r="N25" s="115">
        <v>0</v>
      </c>
      <c r="O25" s="88">
        <v>-110</v>
      </c>
      <c r="P25" s="88">
        <v>-405.98</v>
      </c>
      <c r="Q25" s="88">
        <v>0</v>
      </c>
      <c r="R25" s="88">
        <v>0</v>
      </c>
      <c r="S25" s="116">
        <v>0</v>
      </c>
      <c r="U25" s="115">
        <v>-515.98</v>
      </c>
      <c r="V25" s="116">
        <v>5.43</v>
      </c>
      <c r="W25">
        <v>0</v>
      </c>
      <c r="X25">
        <v>-110</v>
      </c>
      <c r="Y25">
        <v>5.43</v>
      </c>
      <c r="Z25">
        <v>-405.98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4.18</v>
      </c>
      <c r="N26" s="115">
        <v>0</v>
      </c>
      <c r="O26" s="88">
        <v>-105</v>
      </c>
      <c r="P26" s="88">
        <v>-384</v>
      </c>
      <c r="Q26" s="88">
        <v>0</v>
      </c>
      <c r="R26" s="88">
        <v>0</v>
      </c>
      <c r="S26" s="116">
        <v>0</v>
      </c>
      <c r="U26" s="115">
        <v>-489</v>
      </c>
      <c r="V26" s="116">
        <v>4.18</v>
      </c>
      <c r="W26">
        <v>0</v>
      </c>
      <c r="X26">
        <v>-105</v>
      </c>
      <c r="Y26">
        <v>4.18</v>
      </c>
      <c r="Z26">
        <v>-384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-90</v>
      </c>
      <c r="P27" s="88">
        <v>-372</v>
      </c>
      <c r="Q27" s="88">
        <v>0</v>
      </c>
      <c r="R27" s="88">
        <v>0</v>
      </c>
      <c r="S27" s="116">
        <v>0</v>
      </c>
      <c r="U27" s="115">
        <v>-462</v>
      </c>
      <c r="V27" s="116">
        <v>0</v>
      </c>
      <c r="W27">
        <v>0</v>
      </c>
      <c r="X27">
        <v>-90</v>
      </c>
      <c r="Y27">
        <v>0</v>
      </c>
      <c r="Z27">
        <v>-372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-75</v>
      </c>
      <c r="P28" s="88">
        <v>-388</v>
      </c>
      <c r="Q28" s="88">
        <v>0</v>
      </c>
      <c r="R28" s="88">
        <v>0</v>
      </c>
      <c r="S28" s="116">
        <v>0</v>
      </c>
      <c r="U28" s="115">
        <v>-463</v>
      </c>
      <c r="V28" s="116">
        <v>0</v>
      </c>
      <c r="W28">
        <v>0</v>
      </c>
      <c r="X28">
        <v>-75</v>
      </c>
      <c r="Y28">
        <v>0</v>
      </c>
      <c r="Z28">
        <v>-388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9.61</v>
      </c>
      <c r="N29" s="115">
        <v>0</v>
      </c>
      <c r="O29" s="88">
        <v>-85</v>
      </c>
      <c r="P29" s="88">
        <v>-410</v>
      </c>
      <c r="Q29" s="88">
        <v>0</v>
      </c>
      <c r="R29" s="88">
        <v>0</v>
      </c>
      <c r="S29" s="116">
        <v>0</v>
      </c>
      <c r="U29" s="115">
        <v>-495</v>
      </c>
      <c r="V29" s="116">
        <v>9.61</v>
      </c>
      <c r="W29">
        <v>0</v>
      </c>
      <c r="X29">
        <v>-85</v>
      </c>
      <c r="Y29">
        <v>9.61</v>
      </c>
      <c r="Z29">
        <v>-410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6.63</v>
      </c>
      <c r="N30" s="115">
        <v>0</v>
      </c>
      <c r="O30" s="88">
        <v>-80</v>
      </c>
      <c r="P30" s="88">
        <v>-418</v>
      </c>
      <c r="Q30" s="88">
        <v>0</v>
      </c>
      <c r="R30" s="88">
        <v>0</v>
      </c>
      <c r="S30" s="116">
        <v>0</v>
      </c>
      <c r="U30" s="115">
        <v>-498</v>
      </c>
      <c r="V30" s="116">
        <v>6.63</v>
      </c>
      <c r="W30">
        <v>0</v>
      </c>
      <c r="X30">
        <v>-80</v>
      </c>
      <c r="Y30">
        <v>6.63</v>
      </c>
      <c r="Z30">
        <v>-418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9.61</v>
      </c>
      <c r="N31" s="115">
        <v>0</v>
      </c>
      <c r="O31" s="88">
        <v>-85</v>
      </c>
      <c r="P31" s="88">
        <v>-450</v>
      </c>
      <c r="Q31" s="88">
        <v>0</v>
      </c>
      <c r="R31" s="88">
        <v>0</v>
      </c>
      <c r="S31" s="116">
        <v>0</v>
      </c>
      <c r="U31" s="115">
        <v>-535</v>
      </c>
      <c r="V31" s="116">
        <v>9.61</v>
      </c>
      <c r="W31">
        <v>0</v>
      </c>
      <c r="X31">
        <v>-85</v>
      </c>
      <c r="Y31">
        <v>9.61</v>
      </c>
      <c r="Z31">
        <v>-450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8.4499999999999993</v>
      </c>
      <c r="N32" s="115">
        <v>0</v>
      </c>
      <c r="O32" s="88">
        <v>-5</v>
      </c>
      <c r="P32" s="88">
        <v>-174</v>
      </c>
      <c r="Q32" s="88">
        <v>0</v>
      </c>
      <c r="R32" s="88">
        <v>0</v>
      </c>
      <c r="S32" s="116">
        <v>0</v>
      </c>
      <c r="U32" s="115">
        <v>-179</v>
      </c>
      <c r="V32" s="116">
        <v>8.4499999999999993</v>
      </c>
      <c r="W32">
        <v>0</v>
      </c>
      <c r="X32">
        <v>-5</v>
      </c>
      <c r="Y32">
        <v>8.4499999999999993</v>
      </c>
      <c r="Z32">
        <v>-174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5.86</v>
      </c>
      <c r="N33" s="115">
        <v>0</v>
      </c>
      <c r="O33" s="88">
        <v>-15</v>
      </c>
      <c r="P33" s="88">
        <v>-187</v>
      </c>
      <c r="Q33" s="88">
        <v>0</v>
      </c>
      <c r="R33" s="88">
        <v>0</v>
      </c>
      <c r="S33" s="116">
        <v>0</v>
      </c>
      <c r="U33" s="115">
        <v>-202</v>
      </c>
      <c r="V33" s="116">
        <v>5.86</v>
      </c>
      <c r="W33">
        <v>0</v>
      </c>
      <c r="X33">
        <v>-15</v>
      </c>
      <c r="Y33">
        <v>5.86</v>
      </c>
      <c r="Z33">
        <v>-187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7.78</v>
      </c>
      <c r="N34" s="115">
        <v>0</v>
      </c>
      <c r="O34" s="88">
        <v>-25</v>
      </c>
      <c r="P34" s="88">
        <v>-184</v>
      </c>
      <c r="Q34" s="88">
        <v>0</v>
      </c>
      <c r="R34" s="88">
        <v>0</v>
      </c>
      <c r="S34" s="116">
        <v>0</v>
      </c>
      <c r="U34" s="115">
        <v>-209</v>
      </c>
      <c r="V34" s="116">
        <v>7.78</v>
      </c>
      <c r="W34">
        <v>0</v>
      </c>
      <c r="X34">
        <v>-25</v>
      </c>
      <c r="Y34">
        <v>7.78</v>
      </c>
      <c r="Z34">
        <v>-184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7.88</v>
      </c>
      <c r="N35" s="115">
        <v>0</v>
      </c>
      <c r="O35" s="88">
        <v>-50</v>
      </c>
      <c r="P35" s="88">
        <v>-178</v>
      </c>
      <c r="Q35" s="88">
        <v>0</v>
      </c>
      <c r="R35" s="88">
        <v>0</v>
      </c>
      <c r="S35" s="116">
        <v>0</v>
      </c>
      <c r="U35" s="115">
        <v>-228</v>
      </c>
      <c r="V35" s="116">
        <v>7.88</v>
      </c>
      <c r="W35">
        <v>0</v>
      </c>
      <c r="X35">
        <v>-50</v>
      </c>
      <c r="Y35">
        <v>7.88</v>
      </c>
      <c r="Z35">
        <v>-178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9.61</v>
      </c>
      <c r="N36" s="115">
        <v>0</v>
      </c>
      <c r="O36" s="88">
        <v>-65</v>
      </c>
      <c r="P36" s="88">
        <v>-177</v>
      </c>
      <c r="Q36" s="88">
        <v>0</v>
      </c>
      <c r="R36" s="88">
        <v>0</v>
      </c>
      <c r="S36" s="116">
        <v>0</v>
      </c>
      <c r="U36" s="115">
        <v>-242</v>
      </c>
      <c r="V36" s="116">
        <v>9.61</v>
      </c>
      <c r="W36">
        <v>0</v>
      </c>
      <c r="X36">
        <v>-65</v>
      </c>
      <c r="Y36">
        <v>9.61</v>
      </c>
      <c r="Z36">
        <v>-177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8.26</v>
      </c>
      <c r="N37" s="115">
        <v>0</v>
      </c>
      <c r="O37" s="88">
        <v>-75</v>
      </c>
      <c r="P37" s="88">
        <v>-186</v>
      </c>
      <c r="Q37" s="88">
        <v>0</v>
      </c>
      <c r="R37" s="88">
        <v>0</v>
      </c>
      <c r="S37" s="116">
        <v>0</v>
      </c>
      <c r="U37" s="115">
        <v>-261</v>
      </c>
      <c r="V37" s="116">
        <v>8.26</v>
      </c>
      <c r="W37">
        <v>0</v>
      </c>
      <c r="X37">
        <v>-75</v>
      </c>
      <c r="Y37">
        <v>8.26</v>
      </c>
      <c r="Z37">
        <v>-186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9.61</v>
      </c>
      <c r="N38" s="115">
        <v>0</v>
      </c>
      <c r="O38" s="88">
        <v>-80</v>
      </c>
      <c r="P38" s="88">
        <v>-190</v>
      </c>
      <c r="Q38" s="88">
        <v>0</v>
      </c>
      <c r="R38" s="88">
        <v>0</v>
      </c>
      <c r="S38" s="116">
        <v>0</v>
      </c>
      <c r="U38" s="115">
        <v>-270</v>
      </c>
      <c r="V38" s="116">
        <v>9.61</v>
      </c>
      <c r="W38">
        <v>0</v>
      </c>
      <c r="X38">
        <v>-80</v>
      </c>
      <c r="Y38">
        <v>9.61</v>
      </c>
      <c r="Z38">
        <v>-190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6.63</v>
      </c>
      <c r="N39" s="115">
        <v>0</v>
      </c>
      <c r="O39" s="88">
        <v>-81</v>
      </c>
      <c r="P39" s="88">
        <v>-164</v>
      </c>
      <c r="Q39" s="88">
        <v>0</v>
      </c>
      <c r="R39" s="88">
        <v>0</v>
      </c>
      <c r="S39" s="116">
        <v>0</v>
      </c>
      <c r="U39" s="115">
        <v>-245</v>
      </c>
      <c r="V39" s="116">
        <v>6.63</v>
      </c>
      <c r="W39">
        <v>0</v>
      </c>
      <c r="X39">
        <v>-81</v>
      </c>
      <c r="Y39">
        <v>6.63</v>
      </c>
      <c r="Z39">
        <v>-164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4.8</v>
      </c>
      <c r="N40" s="115">
        <v>0</v>
      </c>
      <c r="O40" s="88">
        <v>-66</v>
      </c>
      <c r="P40" s="88">
        <v>-115</v>
      </c>
      <c r="Q40" s="88">
        <v>0</v>
      </c>
      <c r="R40" s="88">
        <v>0</v>
      </c>
      <c r="S40" s="116">
        <v>0</v>
      </c>
      <c r="U40" s="115">
        <v>-181</v>
      </c>
      <c r="V40" s="116">
        <v>4.8</v>
      </c>
      <c r="W40">
        <v>0</v>
      </c>
      <c r="X40">
        <v>-66</v>
      </c>
      <c r="Y40">
        <v>4.8</v>
      </c>
      <c r="Z40">
        <v>-115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5.28</v>
      </c>
      <c r="N41" s="115">
        <v>0</v>
      </c>
      <c r="O41" s="88">
        <v>-66</v>
      </c>
      <c r="P41" s="88">
        <v>-23</v>
      </c>
      <c r="Q41" s="88">
        <v>0</v>
      </c>
      <c r="R41" s="88">
        <v>0</v>
      </c>
      <c r="S41" s="116">
        <v>0</v>
      </c>
      <c r="U41" s="115">
        <v>-89</v>
      </c>
      <c r="V41" s="116">
        <v>5.28</v>
      </c>
      <c r="W41">
        <v>0</v>
      </c>
      <c r="X41">
        <v>-66</v>
      </c>
      <c r="Y41">
        <v>5.28</v>
      </c>
      <c r="Z41">
        <v>-23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4.32</v>
      </c>
      <c r="N42" s="115">
        <v>0</v>
      </c>
      <c r="O42" s="88">
        <v>-66</v>
      </c>
      <c r="P42" s="88">
        <v>0</v>
      </c>
      <c r="Q42" s="88">
        <v>0</v>
      </c>
      <c r="R42" s="88">
        <v>0</v>
      </c>
      <c r="S42" s="116">
        <v>0</v>
      </c>
      <c r="U42" s="115">
        <v>-66</v>
      </c>
      <c r="V42" s="116">
        <v>4.32</v>
      </c>
      <c r="W42">
        <v>0</v>
      </c>
      <c r="X42">
        <v>-66</v>
      </c>
      <c r="Y42">
        <v>4.32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6.24</v>
      </c>
      <c r="N43" s="115">
        <v>-20</v>
      </c>
      <c r="O43" s="88">
        <v>-76</v>
      </c>
      <c r="P43" s="88">
        <v>0</v>
      </c>
      <c r="Q43" s="88">
        <v>0</v>
      </c>
      <c r="R43" s="88">
        <v>0</v>
      </c>
      <c r="S43" s="116">
        <v>0</v>
      </c>
      <c r="U43" s="115">
        <v>-96</v>
      </c>
      <c r="V43" s="116">
        <v>6.24</v>
      </c>
      <c r="W43">
        <v>-20</v>
      </c>
      <c r="X43">
        <v>-76</v>
      </c>
      <c r="Y43">
        <v>6.24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5.76</v>
      </c>
      <c r="N44" s="115">
        <v>-72</v>
      </c>
      <c r="O44" s="88">
        <v>-71</v>
      </c>
      <c r="P44" s="88">
        <v>0</v>
      </c>
      <c r="Q44" s="88">
        <v>0</v>
      </c>
      <c r="R44" s="88">
        <v>0</v>
      </c>
      <c r="S44" s="116">
        <v>0</v>
      </c>
      <c r="U44" s="115">
        <v>-143</v>
      </c>
      <c r="V44" s="116">
        <v>5.76</v>
      </c>
      <c r="W44">
        <v>-72</v>
      </c>
      <c r="X44">
        <v>-71</v>
      </c>
      <c r="Y44">
        <v>5.76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4.13</v>
      </c>
      <c r="N45" s="115">
        <v>-93</v>
      </c>
      <c r="O45" s="88">
        <v>-61</v>
      </c>
      <c r="P45" s="88">
        <v>0</v>
      </c>
      <c r="Q45" s="88">
        <v>0</v>
      </c>
      <c r="R45" s="88">
        <v>0</v>
      </c>
      <c r="S45" s="116">
        <v>0</v>
      </c>
      <c r="U45" s="115">
        <v>-154</v>
      </c>
      <c r="V45" s="116">
        <v>4.13</v>
      </c>
      <c r="W45">
        <v>-93</v>
      </c>
      <c r="X45">
        <v>-61</v>
      </c>
      <c r="Y45">
        <v>4.13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3.17</v>
      </c>
      <c r="N46" s="115">
        <v>-109</v>
      </c>
      <c r="O46" s="88">
        <v>-51</v>
      </c>
      <c r="P46" s="88">
        <v>0</v>
      </c>
      <c r="Q46" s="88">
        <v>0</v>
      </c>
      <c r="R46" s="88">
        <v>0</v>
      </c>
      <c r="S46" s="116">
        <v>0</v>
      </c>
      <c r="U46" s="115">
        <v>-160</v>
      </c>
      <c r="V46" s="116">
        <v>3.17</v>
      </c>
      <c r="W46">
        <v>-109</v>
      </c>
      <c r="X46">
        <v>-51</v>
      </c>
      <c r="Y46">
        <v>3.17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3.46</v>
      </c>
      <c r="N47" s="115">
        <v>-116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-116</v>
      </c>
      <c r="V47" s="116">
        <v>3.46</v>
      </c>
      <c r="W47">
        <v>-116</v>
      </c>
      <c r="X47">
        <v>0</v>
      </c>
      <c r="Y47">
        <v>3.46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2.5</v>
      </c>
      <c r="N48" s="115">
        <v>-88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-88</v>
      </c>
      <c r="V48" s="116">
        <v>2.5</v>
      </c>
      <c r="W48">
        <v>-88</v>
      </c>
      <c r="X48">
        <v>0</v>
      </c>
      <c r="Y48">
        <v>2.5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8.17</v>
      </c>
      <c r="N49" s="115">
        <v>-80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-80</v>
      </c>
      <c r="V49" s="116">
        <v>8.17</v>
      </c>
      <c r="W49">
        <v>-80</v>
      </c>
      <c r="X49">
        <v>0</v>
      </c>
      <c r="Y49">
        <v>8.17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9.61</v>
      </c>
      <c r="N50" s="115">
        <v>-88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-88</v>
      </c>
      <c r="V50" s="116">
        <v>9.61</v>
      </c>
      <c r="W50">
        <v>-88</v>
      </c>
      <c r="X50">
        <v>0</v>
      </c>
      <c r="Y50">
        <v>9.61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9.61</v>
      </c>
      <c r="N51" s="115">
        <v>-115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-115</v>
      </c>
      <c r="V51" s="116">
        <v>9.61</v>
      </c>
      <c r="W51">
        <v>-115</v>
      </c>
      <c r="X51">
        <v>0</v>
      </c>
      <c r="Y51">
        <v>9.61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9.1300000000000008</v>
      </c>
      <c r="N52" s="115">
        <v>-114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-114</v>
      </c>
      <c r="V52" s="116">
        <v>9.1300000000000008</v>
      </c>
      <c r="W52">
        <v>-114</v>
      </c>
      <c r="X52">
        <v>0</v>
      </c>
      <c r="Y52">
        <v>9.1300000000000008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6.72</v>
      </c>
      <c r="N53" s="115">
        <v>-124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-124</v>
      </c>
      <c r="V53" s="116">
        <v>6.72</v>
      </c>
      <c r="W53">
        <v>-124</v>
      </c>
      <c r="X53">
        <v>0</v>
      </c>
      <c r="Y53">
        <v>6.72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6.05</v>
      </c>
      <c r="N54" s="115">
        <v>-136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-136</v>
      </c>
      <c r="V54" s="116">
        <v>6.05</v>
      </c>
      <c r="W54">
        <v>-136</v>
      </c>
      <c r="X54">
        <v>0</v>
      </c>
      <c r="Y54">
        <v>6.05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9.2200000000000006</v>
      </c>
      <c r="N55" s="115">
        <v>-184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-184</v>
      </c>
      <c r="V55" s="116">
        <v>9.2200000000000006</v>
      </c>
      <c r="W55">
        <v>-184</v>
      </c>
      <c r="X55">
        <v>0</v>
      </c>
      <c r="Y55">
        <v>9.2200000000000006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9.61</v>
      </c>
      <c r="N56" s="115">
        <v>-212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-212</v>
      </c>
      <c r="V56" s="116">
        <v>9.61</v>
      </c>
      <c r="W56">
        <v>-212</v>
      </c>
      <c r="X56">
        <v>0</v>
      </c>
      <c r="Y56">
        <v>9.61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8.5500000000000007</v>
      </c>
      <c r="N57" s="115">
        <v>-201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-201</v>
      </c>
      <c r="V57" s="116">
        <v>8.5500000000000007</v>
      </c>
      <c r="W57">
        <v>-201</v>
      </c>
      <c r="X57">
        <v>0</v>
      </c>
      <c r="Y57">
        <v>8.5500000000000007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6.44</v>
      </c>
      <c r="N58" s="115">
        <v>-187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-187</v>
      </c>
      <c r="V58" s="116">
        <v>6.44</v>
      </c>
      <c r="W58">
        <v>-187</v>
      </c>
      <c r="X58">
        <v>0</v>
      </c>
      <c r="Y58">
        <v>6.44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7.3</v>
      </c>
      <c r="N59" s="115">
        <v>-170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-170</v>
      </c>
      <c r="V59" s="116">
        <v>7.3</v>
      </c>
      <c r="W59">
        <v>-170</v>
      </c>
      <c r="X59">
        <v>0</v>
      </c>
      <c r="Y59">
        <v>7.3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9.61</v>
      </c>
      <c r="N60" s="115">
        <v>-156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-156</v>
      </c>
      <c r="V60" s="116">
        <v>9.61</v>
      </c>
      <c r="W60">
        <v>-156</v>
      </c>
      <c r="X60">
        <v>0</v>
      </c>
      <c r="Y60">
        <v>9.61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8.07</v>
      </c>
      <c r="N61" s="115">
        <v>-140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-140</v>
      </c>
      <c r="V61" s="116">
        <v>8.07</v>
      </c>
      <c r="W61">
        <v>-140</v>
      </c>
      <c r="X61">
        <v>0</v>
      </c>
      <c r="Y61">
        <v>8.07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8.93</v>
      </c>
      <c r="N62" s="115">
        <v>-138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-138</v>
      </c>
      <c r="V62" s="116">
        <v>8.93</v>
      </c>
      <c r="W62">
        <v>-138</v>
      </c>
      <c r="X62">
        <v>0</v>
      </c>
      <c r="Y62">
        <v>8.93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8.36</v>
      </c>
      <c r="N63" s="115">
        <v>-123</v>
      </c>
      <c r="O63" s="88">
        <v>-1</v>
      </c>
      <c r="P63" s="88">
        <v>0</v>
      </c>
      <c r="Q63" s="88">
        <v>0</v>
      </c>
      <c r="R63" s="88">
        <v>0</v>
      </c>
      <c r="S63" s="116">
        <v>0</v>
      </c>
      <c r="U63" s="115">
        <v>-124</v>
      </c>
      <c r="V63" s="116">
        <v>8.36</v>
      </c>
      <c r="W63">
        <v>-123</v>
      </c>
      <c r="X63">
        <v>-1</v>
      </c>
      <c r="Y63">
        <v>8.36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8.4499999999999993</v>
      </c>
      <c r="N64" s="115">
        <v>-116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-116</v>
      </c>
      <c r="V64" s="116">
        <v>8.4499999999999993</v>
      </c>
      <c r="W64">
        <v>-116</v>
      </c>
      <c r="X64">
        <v>0</v>
      </c>
      <c r="Y64">
        <v>8.4499999999999993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9.61</v>
      </c>
      <c r="N65" s="115">
        <v>-93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-93</v>
      </c>
      <c r="V65" s="116">
        <v>9.61</v>
      </c>
      <c r="W65">
        <v>-93</v>
      </c>
      <c r="X65">
        <v>0</v>
      </c>
      <c r="Y65">
        <v>9.61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7.4</v>
      </c>
      <c r="N66" s="115">
        <v>-72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-72</v>
      </c>
      <c r="V66" s="116">
        <v>7.4</v>
      </c>
      <c r="W66">
        <v>-72</v>
      </c>
      <c r="X66">
        <v>0</v>
      </c>
      <c r="Y66">
        <v>7.4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9.61</v>
      </c>
      <c r="N67" s="115">
        <v>-31</v>
      </c>
      <c r="O67" s="88">
        <v>-1</v>
      </c>
      <c r="P67" s="88">
        <v>0</v>
      </c>
      <c r="Q67" s="88">
        <v>0</v>
      </c>
      <c r="R67" s="88">
        <v>0</v>
      </c>
      <c r="S67" s="116">
        <v>0</v>
      </c>
      <c r="U67" s="115">
        <v>-32</v>
      </c>
      <c r="V67" s="116">
        <v>9.61</v>
      </c>
      <c r="W67">
        <v>-31</v>
      </c>
      <c r="X67">
        <v>-1</v>
      </c>
      <c r="Y67">
        <v>9.61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9.61</v>
      </c>
      <c r="N68" s="115">
        <v>-8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-8</v>
      </c>
      <c r="V68" s="116">
        <v>9.61</v>
      </c>
      <c r="W68">
        <v>-8</v>
      </c>
      <c r="X68">
        <v>0</v>
      </c>
      <c r="Y68">
        <v>9.61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6.72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6.72</v>
      </c>
      <c r="W69">
        <v>0</v>
      </c>
      <c r="X69">
        <v>0</v>
      </c>
      <c r="Y69">
        <v>6.72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6.53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6.53</v>
      </c>
      <c r="W70">
        <v>0</v>
      </c>
      <c r="X70">
        <v>0</v>
      </c>
      <c r="Y70">
        <v>6.53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9.61</v>
      </c>
      <c r="W71">
        <v>0</v>
      </c>
      <c r="X71">
        <v>0</v>
      </c>
      <c r="Y71">
        <v>9.61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9.61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9.61</v>
      </c>
      <c r="W72">
        <v>0</v>
      </c>
      <c r="X72">
        <v>0</v>
      </c>
      <c r="Y72">
        <v>9.61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6.24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6.24</v>
      </c>
      <c r="W73">
        <v>0</v>
      </c>
      <c r="X73">
        <v>0</v>
      </c>
      <c r="Y73">
        <v>6.24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9.61</v>
      </c>
      <c r="N74" s="115">
        <v>0</v>
      </c>
      <c r="O74" s="88">
        <v>0</v>
      </c>
      <c r="P74" s="88">
        <v>-130</v>
      </c>
      <c r="Q74" s="88">
        <v>0</v>
      </c>
      <c r="R74" s="88">
        <v>0</v>
      </c>
      <c r="S74" s="116">
        <v>0</v>
      </c>
      <c r="U74" s="115">
        <v>-130</v>
      </c>
      <c r="V74" s="116">
        <v>9.61</v>
      </c>
      <c r="W74">
        <v>0</v>
      </c>
      <c r="X74">
        <v>0</v>
      </c>
      <c r="Y74">
        <v>9.61</v>
      </c>
      <c r="Z74">
        <v>-130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9.61</v>
      </c>
      <c r="N75" s="115">
        <v>0</v>
      </c>
      <c r="O75" s="88">
        <v>0</v>
      </c>
      <c r="P75" s="88">
        <v>-134</v>
      </c>
      <c r="Q75" s="88">
        <v>0</v>
      </c>
      <c r="R75" s="88">
        <v>0</v>
      </c>
      <c r="S75" s="116">
        <v>0</v>
      </c>
      <c r="U75" s="115">
        <v>-134</v>
      </c>
      <c r="V75" s="116">
        <v>9.61</v>
      </c>
      <c r="W75">
        <v>0</v>
      </c>
      <c r="X75">
        <v>0</v>
      </c>
      <c r="Y75">
        <v>9.61</v>
      </c>
      <c r="Z75">
        <v>-134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9.61</v>
      </c>
      <c r="N76" s="115">
        <v>0</v>
      </c>
      <c r="O76" s="88">
        <v>0</v>
      </c>
      <c r="P76" s="88">
        <v>-156</v>
      </c>
      <c r="Q76" s="88">
        <v>0</v>
      </c>
      <c r="R76" s="88">
        <v>0</v>
      </c>
      <c r="S76" s="116">
        <v>0</v>
      </c>
      <c r="U76" s="115">
        <v>-156</v>
      </c>
      <c r="V76" s="116">
        <v>9.61</v>
      </c>
      <c r="W76">
        <v>0</v>
      </c>
      <c r="X76">
        <v>0</v>
      </c>
      <c r="Y76">
        <v>9.61</v>
      </c>
      <c r="Z76">
        <v>-156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-170</v>
      </c>
      <c r="Q77" s="88">
        <v>0</v>
      </c>
      <c r="R77" s="88">
        <v>0</v>
      </c>
      <c r="S77" s="116">
        <v>0</v>
      </c>
      <c r="U77" s="115">
        <v>-170</v>
      </c>
      <c r="V77" s="116">
        <v>0</v>
      </c>
      <c r="W77">
        <v>0</v>
      </c>
      <c r="X77">
        <v>0</v>
      </c>
      <c r="Y77">
        <v>0</v>
      </c>
      <c r="Z77">
        <v>-170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-192</v>
      </c>
      <c r="Q78" s="88">
        <v>0</v>
      </c>
      <c r="R78" s="88">
        <v>0</v>
      </c>
      <c r="S78" s="116">
        <v>0</v>
      </c>
      <c r="U78" s="115">
        <v>-192</v>
      </c>
      <c r="V78" s="116">
        <v>0</v>
      </c>
      <c r="W78">
        <v>0</v>
      </c>
      <c r="X78">
        <v>0</v>
      </c>
      <c r="Y78">
        <v>0</v>
      </c>
      <c r="Z78">
        <v>-192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-196</v>
      </c>
      <c r="Q79" s="88">
        <v>0</v>
      </c>
      <c r="R79" s="88">
        <v>0</v>
      </c>
      <c r="S79" s="116">
        <v>0</v>
      </c>
      <c r="U79" s="115">
        <v>-196</v>
      </c>
      <c r="V79" s="116">
        <v>0</v>
      </c>
      <c r="W79">
        <v>0</v>
      </c>
      <c r="X79">
        <v>0</v>
      </c>
      <c r="Y79">
        <v>0</v>
      </c>
      <c r="Z79">
        <v>-196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-206</v>
      </c>
      <c r="Q80" s="88">
        <v>0</v>
      </c>
      <c r="R80" s="88">
        <v>0</v>
      </c>
      <c r="S80" s="116">
        <v>0</v>
      </c>
      <c r="U80" s="115">
        <v>-206</v>
      </c>
      <c r="V80" s="116">
        <v>0</v>
      </c>
      <c r="W80">
        <v>0</v>
      </c>
      <c r="X80">
        <v>0</v>
      </c>
      <c r="Y80">
        <v>0</v>
      </c>
      <c r="Z80">
        <v>-206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-220</v>
      </c>
      <c r="Q81" s="88">
        <v>0</v>
      </c>
      <c r="R81" s="88">
        <v>0</v>
      </c>
      <c r="S81" s="116">
        <v>0</v>
      </c>
      <c r="U81" s="115">
        <v>-220</v>
      </c>
      <c r="V81" s="116">
        <v>0</v>
      </c>
      <c r="W81">
        <v>0</v>
      </c>
      <c r="X81">
        <v>0</v>
      </c>
      <c r="Y81">
        <v>0</v>
      </c>
      <c r="Z81">
        <v>-220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-5</v>
      </c>
      <c r="P82" s="88">
        <v>-225</v>
      </c>
      <c r="Q82" s="88">
        <v>0</v>
      </c>
      <c r="R82" s="88">
        <v>0</v>
      </c>
      <c r="S82" s="116">
        <v>0</v>
      </c>
      <c r="U82" s="115">
        <v>-230</v>
      </c>
      <c r="V82" s="116">
        <v>0</v>
      </c>
      <c r="W82">
        <v>0</v>
      </c>
      <c r="X82">
        <v>-5</v>
      </c>
      <c r="Y82">
        <v>0</v>
      </c>
      <c r="Z82">
        <v>-225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-25</v>
      </c>
      <c r="P83" s="88">
        <v>-259</v>
      </c>
      <c r="Q83" s="88">
        <v>0</v>
      </c>
      <c r="R83" s="88">
        <v>0</v>
      </c>
      <c r="S83" s="116">
        <v>0</v>
      </c>
      <c r="U83" s="115">
        <v>-284</v>
      </c>
      <c r="V83" s="116">
        <v>0</v>
      </c>
      <c r="W83">
        <v>0</v>
      </c>
      <c r="X83">
        <v>-25</v>
      </c>
      <c r="Y83">
        <v>0</v>
      </c>
      <c r="Z83">
        <v>-259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-15</v>
      </c>
      <c r="P84" s="88">
        <v>-276</v>
      </c>
      <c r="Q84" s="88">
        <v>0</v>
      </c>
      <c r="R84" s="88">
        <v>0</v>
      </c>
      <c r="S84" s="116">
        <v>0</v>
      </c>
      <c r="U84" s="115">
        <v>-291</v>
      </c>
      <c r="V84" s="116">
        <v>0</v>
      </c>
      <c r="W84">
        <v>0</v>
      </c>
      <c r="X84">
        <v>-15</v>
      </c>
      <c r="Y84">
        <v>0</v>
      </c>
      <c r="Z84">
        <v>-276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-15</v>
      </c>
      <c r="P85" s="88">
        <v>-297.99</v>
      </c>
      <c r="Q85" s="88">
        <v>0</v>
      </c>
      <c r="R85" s="88">
        <v>0</v>
      </c>
      <c r="S85" s="116">
        <v>0</v>
      </c>
      <c r="U85" s="115">
        <v>-312.99</v>
      </c>
      <c r="V85" s="116">
        <v>0</v>
      </c>
      <c r="W85">
        <v>0</v>
      </c>
      <c r="X85">
        <v>-15</v>
      </c>
      <c r="Y85">
        <v>0</v>
      </c>
      <c r="Z85">
        <v>-297.99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-301</v>
      </c>
      <c r="Q86" s="88">
        <v>0</v>
      </c>
      <c r="R86" s="88">
        <v>0</v>
      </c>
      <c r="S86" s="116">
        <v>0</v>
      </c>
      <c r="U86" s="115">
        <v>-301</v>
      </c>
      <c r="V86" s="116">
        <v>0</v>
      </c>
      <c r="W86">
        <v>0</v>
      </c>
      <c r="X86">
        <v>0</v>
      </c>
      <c r="Y86">
        <v>0</v>
      </c>
      <c r="Z86">
        <v>-301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-316</v>
      </c>
      <c r="Q87" s="88">
        <v>0</v>
      </c>
      <c r="R87" s="88">
        <v>0</v>
      </c>
      <c r="S87" s="116">
        <v>0</v>
      </c>
      <c r="U87" s="115">
        <v>-316</v>
      </c>
      <c r="V87" s="116">
        <v>0</v>
      </c>
      <c r="W87">
        <v>0</v>
      </c>
      <c r="X87">
        <v>0</v>
      </c>
      <c r="Y87">
        <v>0</v>
      </c>
      <c r="Z87">
        <v>-316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-299</v>
      </c>
      <c r="Q88" s="88">
        <v>0</v>
      </c>
      <c r="R88" s="88">
        <v>0</v>
      </c>
      <c r="S88" s="116">
        <v>0</v>
      </c>
      <c r="U88" s="115">
        <v>-299</v>
      </c>
      <c r="V88" s="116">
        <v>0</v>
      </c>
      <c r="W88">
        <v>0</v>
      </c>
      <c r="X88">
        <v>0</v>
      </c>
      <c r="Y88">
        <v>0</v>
      </c>
      <c r="Z88">
        <v>-299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-293</v>
      </c>
      <c r="Q89" s="88">
        <v>0</v>
      </c>
      <c r="R89" s="88">
        <v>0</v>
      </c>
      <c r="S89" s="116">
        <v>0</v>
      </c>
      <c r="U89" s="115">
        <v>-293</v>
      </c>
      <c r="V89" s="116">
        <v>0</v>
      </c>
      <c r="W89">
        <v>0</v>
      </c>
      <c r="X89">
        <v>0</v>
      </c>
      <c r="Y89">
        <v>0</v>
      </c>
      <c r="Z89">
        <v>-293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-286.98</v>
      </c>
      <c r="Q90" s="88">
        <v>0</v>
      </c>
      <c r="R90" s="88">
        <v>0</v>
      </c>
      <c r="S90" s="116">
        <v>0</v>
      </c>
      <c r="U90" s="115">
        <v>-286.98</v>
      </c>
      <c r="V90" s="116">
        <v>0</v>
      </c>
      <c r="W90">
        <v>0</v>
      </c>
      <c r="X90">
        <v>0</v>
      </c>
      <c r="Y90">
        <v>0</v>
      </c>
      <c r="Z90">
        <v>-286.98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-10</v>
      </c>
      <c r="P91" s="88">
        <v>-282</v>
      </c>
      <c r="Q91" s="88">
        <v>0</v>
      </c>
      <c r="R91" s="88">
        <v>0</v>
      </c>
      <c r="S91" s="116">
        <v>0</v>
      </c>
      <c r="U91" s="115">
        <v>-292</v>
      </c>
      <c r="V91" s="116">
        <v>0</v>
      </c>
      <c r="W91">
        <v>0</v>
      </c>
      <c r="X91">
        <v>-10</v>
      </c>
      <c r="Y91">
        <v>0</v>
      </c>
      <c r="Z91">
        <v>-282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-5</v>
      </c>
      <c r="P92" s="88">
        <v>-279</v>
      </c>
      <c r="Q92" s="88">
        <v>0</v>
      </c>
      <c r="R92" s="88">
        <v>0</v>
      </c>
      <c r="S92" s="116">
        <v>0</v>
      </c>
      <c r="U92" s="115">
        <v>-284</v>
      </c>
      <c r="V92" s="116">
        <v>0</v>
      </c>
      <c r="W92">
        <v>0</v>
      </c>
      <c r="X92">
        <v>-5</v>
      </c>
      <c r="Y92">
        <v>0</v>
      </c>
      <c r="Z92">
        <v>-279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-5</v>
      </c>
      <c r="P93" s="88">
        <v>-279</v>
      </c>
      <c r="Q93" s="88">
        <v>0</v>
      </c>
      <c r="R93" s="88">
        <v>0</v>
      </c>
      <c r="S93" s="116">
        <v>0</v>
      </c>
      <c r="U93" s="115">
        <v>-284</v>
      </c>
      <c r="V93" s="116">
        <v>0</v>
      </c>
      <c r="W93">
        <v>0</v>
      </c>
      <c r="X93">
        <v>-5</v>
      </c>
      <c r="Y93">
        <v>0</v>
      </c>
      <c r="Z93">
        <v>-279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-15</v>
      </c>
      <c r="P94" s="88">
        <v>-286.98</v>
      </c>
      <c r="Q94" s="88">
        <v>0</v>
      </c>
      <c r="R94" s="88">
        <v>0</v>
      </c>
      <c r="S94" s="116">
        <v>0</v>
      </c>
      <c r="U94" s="115">
        <v>-301.98</v>
      </c>
      <c r="V94" s="116">
        <v>0</v>
      </c>
      <c r="W94">
        <v>0</v>
      </c>
      <c r="X94">
        <v>-15</v>
      </c>
      <c r="Y94">
        <v>0</v>
      </c>
      <c r="Z94">
        <v>-286.98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-30</v>
      </c>
      <c r="P95" s="88">
        <v>-296</v>
      </c>
      <c r="Q95" s="88">
        <v>0</v>
      </c>
      <c r="R95" s="88">
        <v>0</v>
      </c>
      <c r="S95" s="116">
        <v>0</v>
      </c>
      <c r="U95" s="115">
        <v>-326</v>
      </c>
      <c r="V95" s="116">
        <v>0</v>
      </c>
      <c r="W95">
        <v>0</v>
      </c>
      <c r="X95">
        <v>-30</v>
      </c>
      <c r="Y95">
        <v>0</v>
      </c>
      <c r="Z95">
        <v>-296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-40</v>
      </c>
      <c r="P96" s="88">
        <v>-301.99</v>
      </c>
      <c r="Q96" s="88">
        <v>0</v>
      </c>
      <c r="R96" s="88">
        <v>0</v>
      </c>
      <c r="S96" s="116">
        <v>0</v>
      </c>
      <c r="U96" s="115">
        <v>-341.99</v>
      </c>
      <c r="V96" s="116">
        <v>0</v>
      </c>
      <c r="W96">
        <v>0</v>
      </c>
      <c r="X96">
        <v>-40</v>
      </c>
      <c r="Y96">
        <v>0</v>
      </c>
      <c r="Z96">
        <v>-301.99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-45</v>
      </c>
      <c r="P97" s="88">
        <v>-313</v>
      </c>
      <c r="Q97" s="88">
        <v>0</v>
      </c>
      <c r="R97" s="88">
        <v>0</v>
      </c>
      <c r="S97" s="116">
        <v>0</v>
      </c>
      <c r="U97" s="115">
        <v>-358</v>
      </c>
      <c r="V97" s="116">
        <v>0</v>
      </c>
      <c r="W97">
        <v>0</v>
      </c>
      <c r="X97">
        <v>-45</v>
      </c>
      <c r="Y97">
        <v>0</v>
      </c>
      <c r="Z97">
        <v>-313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-55</v>
      </c>
      <c r="P98" s="88">
        <v>-320.99</v>
      </c>
      <c r="Q98" s="88">
        <v>0</v>
      </c>
      <c r="R98" s="88">
        <v>0</v>
      </c>
      <c r="S98" s="116">
        <v>0</v>
      </c>
      <c r="U98" s="115">
        <v>-375.99</v>
      </c>
      <c r="V98" s="116">
        <v>0</v>
      </c>
      <c r="W98">
        <v>0</v>
      </c>
      <c r="X98">
        <v>-55</v>
      </c>
      <c r="Y98">
        <v>0</v>
      </c>
      <c r="Z98">
        <v>-320.99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0.10552750000000004</v>
      </c>
      <c r="N99" s="110">
        <f t="shared" si="1"/>
        <v>-0.74650000000000005</v>
      </c>
      <c r="O99" s="111">
        <f t="shared" si="1"/>
        <v>-1.1902649999999999</v>
      </c>
      <c r="P99" s="111">
        <f t="shared" si="1"/>
        <v>-5.1399700000000008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-7.0767350000000002</v>
      </c>
      <c r="V99" s="112">
        <f t="shared" si="1"/>
        <v>0.10552750000000004</v>
      </c>
      <c r="W99">
        <f t="shared" si="1"/>
        <v>-0.74650000000000005</v>
      </c>
      <c r="X99">
        <f t="shared" si="1"/>
        <v>-1.1902649999999999</v>
      </c>
      <c r="Y99">
        <f t="shared" si="1"/>
        <v>0.10552750000000004</v>
      </c>
      <c r="Z99">
        <f t="shared" si="1"/>
        <v>-5.1399700000000008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2023-04-17T11:03:26Z</dcterms:modified>
</cp:coreProperties>
</file>